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GitCodes\git batch analytics\batch_analytics\data\"/>
    </mc:Choice>
  </mc:AlternateContent>
  <xr:revisionPtr revIDLastSave="0" documentId="13_ncr:1_{55D9FBF5-4423-42E0-B837-89176BC53DFC}" xr6:coauthVersionLast="47" xr6:coauthVersionMax="47" xr10:uidLastSave="{00000000-0000-0000-0000-000000000000}"/>
  <bookViews>
    <workbookView xWindow="-110" yWindow="-110" windowWidth="19420" windowHeight="10300" activeTab="3" xr2:uid="{7AE191E5-55B0-46AD-9A43-2D78B7F66101}"/>
  </bookViews>
  <sheets>
    <sheet name="Pivot" sheetId="8" r:id="rId1"/>
    <sheet name="Parameters" sheetId="6" r:id="rId2"/>
    <sheet name="Stage I" sheetId="1" r:id="rId3"/>
    <sheet name="Stage II" sheetId="2" r:id="rId4"/>
    <sheet name="Sheet1" sheetId="9" r:id="rId5"/>
    <sheet name="Stage III" sheetId="3" r:id="rId6"/>
    <sheet name="Stage IV" sheetId="4" r:id="rId7"/>
    <sheet name="Stage V" sheetId="5" r:id="rId8"/>
    <sheet name="Consolidated Data for Pivot" sheetId="7" state="hidden" r:id="rId9"/>
  </sheets>
  <definedNames>
    <definedName name="_xlnm._FilterDatabase" localSheetId="2" hidden="1">'Stage I'!$A$2:$AA$53</definedName>
    <definedName name="_xlnm._FilterDatabase" localSheetId="3" hidden="1">'Stage II'!$A$2:$K$34</definedName>
    <definedName name="_xlnm._FilterDatabase" localSheetId="5" hidden="1">'Stage III'!$A$2:$L$19</definedName>
    <definedName name="_xlnm._FilterDatabase" localSheetId="6" hidden="1">'Stage IV'!$A$2:$L$13</definedName>
    <definedName name="_xlnm._FilterDatabase" localSheetId="7" hidden="1">'Stage V'!$A$2:$L$11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I4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" i="2"/>
  <c r="K8" i="1"/>
  <c r="I4" i="3"/>
  <c r="I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5" i="1"/>
  <c r="K23" i="1"/>
  <c r="K21" i="1"/>
  <c r="K19" i="1"/>
  <c r="K17" i="1"/>
  <c r="K15" i="1"/>
  <c r="K13" i="1"/>
  <c r="K12" i="1"/>
  <c r="K10" i="1"/>
  <c r="K6" i="1"/>
  <c r="K4" i="1"/>
  <c r="I4" i="5"/>
  <c r="I5" i="5"/>
  <c r="I6" i="5"/>
  <c r="I7" i="5"/>
  <c r="I8" i="5"/>
  <c r="I9" i="5"/>
  <c r="I10" i="5"/>
  <c r="I11" i="5"/>
  <c r="I3" i="5"/>
  <c r="H4" i="4"/>
  <c r="H5" i="4"/>
  <c r="H6" i="4"/>
  <c r="H7" i="4"/>
  <c r="H8" i="4"/>
  <c r="H9" i="4"/>
  <c r="H10" i="4"/>
  <c r="H11" i="4"/>
  <c r="H12" i="4"/>
  <c r="H13" i="4"/>
  <c r="H3" i="4"/>
  <c r="G4" i="4"/>
  <c r="G5" i="4"/>
  <c r="G6" i="4"/>
  <c r="G7" i="4"/>
  <c r="G8" i="4"/>
  <c r="G9" i="4"/>
  <c r="G10" i="4"/>
  <c r="G11" i="4"/>
  <c r="G12" i="4"/>
  <c r="G13" i="4"/>
  <c r="G3" i="4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H3" i="1"/>
  <c r="G3" i="1"/>
  <c r="I10" i="4" l="1"/>
  <c r="I12" i="4"/>
  <c r="I9" i="4"/>
  <c r="I5" i="4"/>
  <c r="I3" i="4"/>
  <c r="I7" i="4"/>
  <c r="I13" i="4"/>
  <c r="I6" i="4"/>
  <c r="I11" i="4"/>
  <c r="I8" i="4"/>
  <c r="I4" i="4"/>
</calcChain>
</file>

<file path=xl/sharedStrings.xml><?xml version="1.0" encoding="utf-8"?>
<sst xmlns="http://schemas.openxmlformats.org/spreadsheetml/2006/main" count="1458" uniqueCount="565">
  <si>
    <t>Batch  Number</t>
  </si>
  <si>
    <t>Equipment</t>
  </si>
  <si>
    <t>A-5201</t>
  </si>
  <si>
    <t>A-8201</t>
  </si>
  <si>
    <t>R-5403</t>
  </si>
  <si>
    <t>B2211-II-P2E170</t>
  </si>
  <si>
    <t>R-8402</t>
  </si>
  <si>
    <t>C-8403</t>
  </si>
  <si>
    <t>R-5401</t>
  </si>
  <si>
    <t>R-8401</t>
  </si>
  <si>
    <t>R-5402</t>
  </si>
  <si>
    <t>B2212-I-P2E450</t>
  </si>
  <si>
    <t>B2212-I-P2E403</t>
  </si>
  <si>
    <t>B2212-I-P2E405</t>
  </si>
  <si>
    <t>B2212-I-P2E407</t>
  </si>
  <si>
    <t>B2212-I-P2E409</t>
  </si>
  <si>
    <t>B2212-I-P2E411</t>
  </si>
  <si>
    <t>B2212-I-P2E412</t>
  </si>
  <si>
    <t>B2212-I-P2E414</t>
  </si>
  <si>
    <t>B2212-I-P2E416</t>
  </si>
  <si>
    <t>B2212-I-P2E418</t>
  </si>
  <si>
    <t>B2212-I-P2E420</t>
  </si>
  <si>
    <t>B2212-I-P2E422</t>
  </si>
  <si>
    <t>B2212-I-P2E424</t>
  </si>
  <si>
    <t>B2212-I-P2E426</t>
  </si>
  <si>
    <t>B2212-I-P2E427</t>
  </si>
  <si>
    <t>B2212-I-P2E428</t>
  </si>
  <si>
    <t>B2212-I-P2E429</t>
  </si>
  <si>
    <t>B2212-I-P2E430</t>
  </si>
  <si>
    <t>B2212-I-P2E431</t>
  </si>
  <si>
    <t>B2212-I-P2E432</t>
  </si>
  <si>
    <t>B2212-I-P2E433</t>
  </si>
  <si>
    <t>B2212-I-P2E434</t>
  </si>
  <si>
    <t>B2212-I-P2E435</t>
  </si>
  <si>
    <t>B2212-I-P2E436</t>
  </si>
  <si>
    <t>B2212-I-P2E437</t>
  </si>
  <si>
    <t>B2212-I-P2E438</t>
  </si>
  <si>
    <t>B2212-I-P2E439</t>
  </si>
  <si>
    <t>B2212-I-P2E440</t>
  </si>
  <si>
    <t>B2212-I-P2E441</t>
  </si>
  <si>
    <t>B2212-I-P2E442</t>
  </si>
  <si>
    <t>B2212-I-P2E443</t>
  </si>
  <si>
    <t>B2212-I-P2E444</t>
  </si>
  <si>
    <t>B2212-I-P2E445</t>
  </si>
  <si>
    <t>B2212-I-P2E446</t>
  </si>
  <si>
    <t>B2212-I-P2E447</t>
  </si>
  <si>
    <t>B2212-I-P2E448</t>
  </si>
  <si>
    <t>B2212-I-P2E449</t>
  </si>
  <si>
    <t>B2212-I-P2E451</t>
  </si>
  <si>
    <t>B2212-I-P2E452</t>
  </si>
  <si>
    <t>B2212-I-P2E453</t>
  </si>
  <si>
    <t>B2212-I-P2E454</t>
  </si>
  <si>
    <t>B2212-I-P2E455</t>
  </si>
  <si>
    <t>B2212-I-P2E456</t>
  </si>
  <si>
    <t>B2212-I-P2E457</t>
  </si>
  <si>
    <t>B2212-I-P2E458</t>
  </si>
  <si>
    <t>B2212-I-P2E459</t>
  </si>
  <si>
    <t>B2212-I-P2E460</t>
  </si>
  <si>
    <t>B2212-I-P2E461</t>
  </si>
  <si>
    <t>B2212-I-P2E462</t>
  </si>
  <si>
    <t>B2212-I-P2E463</t>
  </si>
  <si>
    <t>B2212-I-P2E464</t>
  </si>
  <si>
    <t>B2212-I-P2E465</t>
  </si>
  <si>
    <t>B2212-I-P2E466</t>
  </si>
  <si>
    <t>B2212-I-P2E467</t>
  </si>
  <si>
    <t>B2212-I-P2E468</t>
  </si>
  <si>
    <t>B2212-I-P2E469</t>
  </si>
  <si>
    <t>B2212-I-P2E470</t>
  </si>
  <si>
    <t>B2212-I-P2E471</t>
  </si>
  <si>
    <t>B2212-I-P2E472</t>
  </si>
  <si>
    <t>B2212-I-P2E473</t>
  </si>
  <si>
    <t>B2212-I-P2E474</t>
  </si>
  <si>
    <t>B2212-I-P2E402</t>
  </si>
  <si>
    <t>B2212-I-P2E404</t>
  </si>
  <si>
    <t>B2212-I-P2E406</t>
  </si>
  <si>
    <t>B2212-I-P2E408</t>
  </si>
  <si>
    <t>B2212-I-P2E410</t>
  </si>
  <si>
    <t>B2212-I-P2E413</t>
  </si>
  <si>
    <t>B2212-I-P2E415</t>
  </si>
  <si>
    <t>B2212-I-P2E417</t>
  </si>
  <si>
    <t>B2212-I-P2E419</t>
  </si>
  <si>
    <t>B2212-I-P2E421</t>
  </si>
  <si>
    <t>B2212-I-P2E423</t>
  </si>
  <si>
    <t>B2212-I-P2E425</t>
  </si>
  <si>
    <t>B2211-II-P2E174</t>
  </si>
  <si>
    <t>B2211-II-P2E176</t>
  </si>
  <si>
    <t>B2211-II-P2E177</t>
  </si>
  <si>
    <t>B2211-II-P2E178</t>
  </si>
  <si>
    <t>B2211-II-P2E179</t>
  </si>
  <si>
    <t>B2211-II-P2E180</t>
  </si>
  <si>
    <t>B2211-II-P2E171</t>
  </si>
  <si>
    <t>B2211-II-P2E172</t>
  </si>
  <si>
    <t>B2211-II-P2E173</t>
  </si>
  <si>
    <t>B2211-II-P2E175</t>
  </si>
  <si>
    <t>B2211-II-P2E181</t>
  </si>
  <si>
    <t>B2211-II-P2E182</t>
  </si>
  <si>
    <t>B2211-II-P2E183</t>
  </si>
  <si>
    <t>B2211-II-P2E184</t>
  </si>
  <si>
    <t>B2211-II-P2E185</t>
  </si>
  <si>
    <t>B2211-II-P2E186</t>
  </si>
  <si>
    <t>B2211-II-P2E187</t>
  </si>
  <si>
    <t>B2211-II-P2E188</t>
  </si>
  <si>
    <t>B2211-II-P2E189</t>
  </si>
  <si>
    <t>B2211-II-P2E190</t>
  </si>
  <si>
    <t>B2211-II-P2E191</t>
  </si>
  <si>
    <t>B2211-II-P2E192</t>
  </si>
  <si>
    <t>B2211-II-P2E193</t>
  </si>
  <si>
    <t>B2211-II-P2E194</t>
  </si>
  <si>
    <t>B2211-II-P2E195</t>
  </si>
  <si>
    <t>B2211-II-P2E196</t>
  </si>
  <si>
    <t>B2211-II-P2E197</t>
  </si>
  <si>
    <t>B2211-II-P2E198</t>
  </si>
  <si>
    <t>B2211-II-P2E199</t>
  </si>
  <si>
    <t>B2211-II-P2E200</t>
  </si>
  <si>
    <t>B2211-II-P2E201</t>
  </si>
  <si>
    <t>B2211-II-P2E202</t>
  </si>
  <si>
    <t>B2211-III-P2E88</t>
  </si>
  <si>
    <t>B2211-III-P2E89</t>
  </si>
  <si>
    <t>B2211-III-P2E90</t>
  </si>
  <si>
    <t>B2211-III-P2E91</t>
  </si>
  <si>
    <t>B2211-III-P2E87</t>
  </si>
  <si>
    <t>B2211-III-P2E92</t>
  </si>
  <si>
    <t>B2211-III-P2E93</t>
  </si>
  <si>
    <t>B2211-III-P2E94</t>
  </si>
  <si>
    <t>B2211-III-P2E95</t>
  </si>
  <si>
    <t>B2211-III-P2E96</t>
  </si>
  <si>
    <t>B2211-III-P2E97</t>
  </si>
  <si>
    <t>B2211-III-P2E98</t>
  </si>
  <si>
    <t>B2211-III-P2E99</t>
  </si>
  <si>
    <t>B2211-III-P2E100</t>
  </si>
  <si>
    <t>B2211-III-P2E101</t>
  </si>
  <si>
    <t>B2211-III-P2E102</t>
  </si>
  <si>
    <t>B2211-IV-P2E58</t>
  </si>
  <si>
    <t>B2211-IV-P2E60</t>
  </si>
  <si>
    <t>B2211-IV-P2E62</t>
  </si>
  <si>
    <t>B2211-IV-P2E64</t>
  </si>
  <si>
    <t>B2211-IV-P2E66</t>
  </si>
  <si>
    <t>B2210-IV-P2E57</t>
  </si>
  <si>
    <t>B2211-IV-P2E59</t>
  </si>
  <si>
    <t>B2211-IV-P2E61</t>
  </si>
  <si>
    <t>B2211-IV-P2E63</t>
  </si>
  <si>
    <t>B2211-IV-P2E65</t>
  </si>
  <si>
    <t>B2211-IV-P2E67</t>
  </si>
  <si>
    <t>B2211-AlphaRec94</t>
  </si>
  <si>
    <t>B2211-AlphaRec97</t>
  </si>
  <si>
    <t>B2211-AlphaRec88</t>
  </si>
  <si>
    <t>B2211-AlphaRec93</t>
  </si>
  <si>
    <t>B2211-AlphaRec95</t>
  </si>
  <si>
    <t>B2211-AlphaRec96</t>
  </si>
  <si>
    <t>B2211-AlphaRec98</t>
  </si>
  <si>
    <t>Stage</t>
  </si>
  <si>
    <t>Device</t>
  </si>
  <si>
    <t>Critical Parameters</t>
  </si>
  <si>
    <t>Stage I</t>
  </si>
  <si>
    <t>Mass Temperature</t>
  </si>
  <si>
    <t>Vapuor Temperature</t>
  </si>
  <si>
    <t>Pressure</t>
  </si>
  <si>
    <t>Tag ID</t>
  </si>
  <si>
    <t>Stage II</t>
  </si>
  <si>
    <t>Stage III</t>
  </si>
  <si>
    <t>Stage IV</t>
  </si>
  <si>
    <t>Stage V</t>
  </si>
  <si>
    <t>PT-8117B</t>
  </si>
  <si>
    <t>TE-8120</t>
  </si>
  <si>
    <t>TE-8135</t>
  </si>
  <si>
    <t>TE-8359</t>
  </si>
  <si>
    <t>TE-8355</t>
  </si>
  <si>
    <t>PT-8345B</t>
  </si>
  <si>
    <t>TE-8509</t>
  </si>
  <si>
    <t>TE-8512</t>
  </si>
  <si>
    <t>PT-5403</t>
  </si>
  <si>
    <t>TE-8222</t>
  </si>
  <si>
    <t>TE-8217</t>
  </si>
  <si>
    <t>PT-8401</t>
  </si>
  <si>
    <t>TE-8397</t>
  </si>
  <si>
    <t>TE-8402</t>
  </si>
  <si>
    <t>PT-R5401</t>
  </si>
  <si>
    <t>TE-8431</t>
  </si>
  <si>
    <t>TE-8436</t>
  </si>
  <si>
    <t>PT-8432</t>
  </si>
  <si>
    <t>TE-8257</t>
  </si>
  <si>
    <t>TE-8266</t>
  </si>
  <si>
    <t>PT-8258</t>
  </si>
  <si>
    <t>TE-8297</t>
  </si>
  <si>
    <t>PT-8314</t>
  </si>
  <si>
    <t>Level</t>
  </si>
  <si>
    <t>LT-8310</t>
  </si>
  <si>
    <t>99% Pure P2E + Alpha Water</t>
  </si>
  <si>
    <t>20-25% P2E + Alpha Water</t>
  </si>
  <si>
    <t>60% P2E + Alpha Water</t>
  </si>
  <si>
    <t>80% P2E + Alpha Water</t>
  </si>
  <si>
    <t>Recovered Alpha Picoline</t>
  </si>
  <si>
    <t>V-8411</t>
  </si>
  <si>
    <t>-</t>
  </si>
  <si>
    <t>B2210-IV-P2E56</t>
  </si>
  <si>
    <t>B2210-AlphaRec87</t>
  </si>
  <si>
    <t>B2211-AlphaRec92</t>
  </si>
  <si>
    <t>B2211-III-P2E86</t>
  </si>
  <si>
    <t>Start Date</t>
  </si>
  <si>
    <t>Start Time</t>
  </si>
  <si>
    <t>End Date</t>
  </si>
  <si>
    <t>End Time</t>
  </si>
  <si>
    <t>Row Labels</t>
  </si>
  <si>
    <t>Grand Total</t>
  </si>
  <si>
    <t>Count of Batch  Number</t>
  </si>
  <si>
    <t>Stage V(NA)</t>
  </si>
  <si>
    <t xml:space="preserve">Batches </t>
  </si>
  <si>
    <t>BTC</t>
  </si>
  <si>
    <t xml:space="preserve">Equipment </t>
  </si>
  <si>
    <t>Downtime</t>
  </si>
  <si>
    <t>A-5201 - 13
A-8201 - 61</t>
  </si>
  <si>
    <t>Quality</t>
  </si>
  <si>
    <t>Reaction</t>
  </si>
  <si>
    <t>Distillation</t>
  </si>
  <si>
    <t>Pot to Pot Distillation</t>
  </si>
  <si>
    <t>Alpha Recovery</t>
  </si>
  <si>
    <t>Stage Name</t>
  </si>
  <si>
    <t>0 days 16:30:00</t>
  </si>
  <si>
    <t>0 days 16:00:00</t>
  </si>
  <si>
    <t>0 days 15:30:00</t>
  </si>
  <si>
    <t>0 days 14:10:00</t>
  </si>
  <si>
    <t>0 days 12:00:00</t>
  </si>
  <si>
    <t>0 days 13:15:00</t>
  </si>
  <si>
    <t>0 days 14:30:00</t>
  </si>
  <si>
    <t>0 days 13:30:00</t>
  </si>
  <si>
    <t>0 days 15:15:00</t>
  </si>
  <si>
    <t>0 days 15:00:00</t>
  </si>
  <si>
    <t>0 days 11:30:00</t>
  </si>
  <si>
    <t>0 days 13:00:00</t>
  </si>
  <si>
    <t>0 days 14:00:00</t>
  </si>
  <si>
    <t>0 days 10:00:00</t>
  </si>
  <si>
    <t>0 days 14:15:00</t>
  </si>
  <si>
    <t>0 days 12:30:00</t>
  </si>
  <si>
    <t>0 days 11:45:00</t>
  </si>
  <si>
    <t>0 days 10:45:00</t>
  </si>
  <si>
    <t>0 days 11:00:00</t>
  </si>
  <si>
    <t>0 days 10:30:00</t>
  </si>
  <si>
    <t>0 days 17:30:00</t>
  </si>
  <si>
    <t>0 days 09:30:00</t>
  </si>
  <si>
    <t>1 days 15:30:00</t>
  </si>
  <si>
    <t>1 days 07:30:00</t>
  </si>
  <si>
    <t>1 days 02:00:00</t>
  </si>
  <si>
    <t>1 days 09:30:00</t>
  </si>
  <si>
    <t>1 days 02:30:00</t>
  </si>
  <si>
    <t>1 days 05:00:00</t>
  </si>
  <si>
    <t>1 days 06:30:00</t>
  </si>
  <si>
    <t>0 days 22:30:00</t>
  </si>
  <si>
    <t>1 days 07:00:00</t>
  </si>
  <si>
    <t>1 days 00:30:00</t>
  </si>
  <si>
    <t>0 days 23:00:00</t>
  </si>
  <si>
    <t>1 days 01:30:00</t>
  </si>
  <si>
    <t>0 days 23:30:00</t>
  </si>
  <si>
    <t>1 days 10:00:00</t>
  </si>
  <si>
    <t>0 days 19:00:00</t>
  </si>
  <si>
    <t>0 days 21:00:00</t>
  </si>
  <si>
    <t>1 days 01:00:00</t>
  </si>
  <si>
    <t>1 days 06:00:00</t>
  </si>
  <si>
    <t>0 days 21:30:00</t>
  </si>
  <si>
    <t>0 days 22:00:00</t>
  </si>
  <si>
    <t>0 days 18:00:00</t>
  </si>
  <si>
    <t>2 days 15:00:00</t>
  </si>
  <si>
    <t>1 days 16:30:00</t>
  </si>
  <si>
    <t>1 days 17:00:00</t>
  </si>
  <si>
    <t>1 days 19:00:00</t>
  </si>
  <si>
    <t>1 days 20:30:00</t>
  </si>
  <si>
    <t>2 days 01:00:00</t>
  </si>
  <si>
    <t>1 days 16:00:00</t>
  </si>
  <si>
    <t>2 days 06:00:00</t>
  </si>
  <si>
    <t>2 days 08:30:00</t>
  </si>
  <si>
    <t>2 days 04:20:00</t>
  </si>
  <si>
    <t>1 days 21:00:00</t>
  </si>
  <si>
    <t>1 days 17:30:00</t>
  </si>
  <si>
    <t>1 days 23:30:00</t>
  </si>
  <si>
    <t>2 days 12:20:00</t>
  </si>
  <si>
    <t>6 days 15:30:00</t>
  </si>
  <si>
    <t>4 days 23:00:00</t>
  </si>
  <si>
    <t>6 days 14:00:00</t>
  </si>
  <si>
    <t>6 days 08:20:00</t>
  </si>
  <si>
    <t>6 days 07:30:00</t>
  </si>
  <si>
    <t>6 days 03:30:00</t>
  </si>
  <si>
    <t>5 days 22:30:00</t>
  </si>
  <si>
    <t>5 days 20:30:00</t>
  </si>
  <si>
    <t>6 days 14:40:00</t>
  </si>
  <si>
    <t>10 days 01:00:00</t>
  </si>
  <si>
    <t>5 days 17:00:00</t>
  </si>
  <si>
    <t>14 days 05:30:00</t>
  </si>
  <si>
    <t>5 days 21:00:00</t>
  </si>
  <si>
    <t>9 days 05:30:00</t>
  </si>
  <si>
    <t>4 days 16:00:00</t>
  </si>
  <si>
    <t>8 days 06:00:00</t>
  </si>
  <si>
    <t>4 days 19:30:00</t>
  </si>
  <si>
    <t>4 days 13:30:00</t>
  </si>
  <si>
    <t>7 days 10:00:00</t>
  </si>
  <si>
    <t>4 days 19:00:00</t>
  </si>
  <si>
    <t xml:space="preserve">Min - 0 days 17:30:00 (B2212-I-P2E457) A-8201  
Max  - 0 days 09:30:00 (B2212-I-P2E466) A-8201 </t>
  </si>
  <si>
    <t>Days, Hours (Batch number) Equipment</t>
  </si>
  <si>
    <t>Criticial Equipments and tags</t>
  </si>
  <si>
    <t xml:space="preserve">Min - 0 days 18:00:00 (B2211-II-P2E170) R-5403
Max  -1 days 15:30:00 (B2211-II-P2E202) R-8401  </t>
  </si>
  <si>
    <t xml:space="preserve">R-5403 - 6
R-8401 - 26
R-8402 - 1
</t>
  </si>
  <si>
    <t>BTC(hrs)</t>
  </si>
  <si>
    <t>HRS</t>
  </si>
  <si>
    <t>Min BTC (HRS)</t>
  </si>
  <si>
    <t>18 HRS</t>
  </si>
  <si>
    <t>9 HRS</t>
  </si>
  <si>
    <r>
      <rPr>
        <b/>
        <sz val="11"/>
        <color theme="1"/>
        <rFont val="Calibri"/>
        <family val="2"/>
        <scheme val="minor"/>
      </rPr>
      <t xml:space="preserve">A-5201:
</t>
    </r>
    <r>
      <rPr>
        <sz val="11"/>
        <color theme="1"/>
        <rFont val="Calibri"/>
        <family val="2"/>
        <scheme val="minor"/>
      </rPr>
      <t>TE-8359 - Mass Temperature
TE-8355 - Vapuor Temperature
PT-8345B -Pressure</t>
    </r>
    <r>
      <rPr>
        <b/>
        <sz val="11"/>
        <color theme="1"/>
        <rFont val="Calibri"/>
        <family val="2"/>
        <scheme val="minor"/>
      </rPr>
      <t xml:space="preserve">
A-8201:</t>
    </r>
    <r>
      <rPr>
        <sz val="11"/>
        <color theme="1"/>
        <rFont val="Calibri"/>
        <family val="2"/>
        <scheme val="minor"/>
      </rPr>
      <t xml:space="preserve">
TE-8120  - Mass Temperature
TE-8135  - Vapuor Temperature
PT-8117B  -Pressure</t>
    </r>
  </si>
  <si>
    <t>Min - 1 days 10:00:00 (B2211-III-P2E86) R-8402
Max  -2 days 15:00:00 (B2211-III-P2E87)R-5401</t>
  </si>
  <si>
    <t>34 HRS</t>
  </si>
  <si>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>R-8401</t>
    </r>
    <r>
      <rPr>
        <sz val="11"/>
        <color theme="1"/>
        <rFont val="Calibri"/>
        <family val="2"/>
        <scheme val="minor"/>
      </rPr>
      <t xml:space="preserve">	
Mass Temperature	TE-8222
	Vapuor Temperature	TE-8217
	Pressure		PT-8401</t>
    </r>
  </si>
  <si>
    <t>R-5401 - 1
R-5402 - 1
R-8402 - 15</t>
  </si>
  <si>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</si>
  <si>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119 Hrs</t>
  </si>
  <si>
    <t>Min - 4 days 23:00:00 (B2210-IV-P2E57) R-5402
Max  -10 days 01:00:00 (B2211-IV-P2E66) R-5401</t>
  </si>
  <si>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</si>
  <si>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R-5401 - 6
R-5402 - 6</t>
  </si>
  <si>
    <r>
      <rPr>
        <b/>
        <sz val="11"/>
        <color theme="1"/>
        <rFont val="Calibri"/>
        <family val="2"/>
        <scheme val="minor"/>
      </rPr>
      <t>C-8403</t>
    </r>
    <r>
      <rPr>
        <sz val="11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
Mass Temperature	TE-8509
	Vapuor Temperature	TE-8512
	Pressure		PT-5403</t>
    </r>
  </si>
  <si>
    <t xml:space="preserve">Min -14 days 05:30:00 (B2210-AlphaRec87) C-8403
Max  -4 days 13:30:00 (B2211-AlphaRec96)R-5403  </t>
  </si>
  <si>
    <t>C-8403 - 4
R-5403 - 5</t>
  </si>
  <si>
    <t xml:space="preserve">Main Equipment </t>
  </si>
  <si>
    <t>Dependent Equipments</t>
  </si>
  <si>
    <t>109 HRS</t>
  </si>
  <si>
    <t xml:space="preserve">Min - 0 days 18:00:00 
(B2211-II-P2E170) 
R-5403
Max  -1 days 15:30:00 
(B2211-II-P2E202)
R-8401  </t>
  </si>
  <si>
    <t>Min - 4 days 23:00:00 
(B2210-IV-P2E57)
 R-5402
Max  -10 days 01:00:00
 (B2211-IV-P2E66) 
R-5401</t>
  </si>
  <si>
    <t xml:space="preserve">Min -14 days 05:30:00 
(B2210-AlphaRec87)
 C-8403
Max  -4 days 13:30:00 
(B2211-AlphaRec96)
R-5403  </t>
  </si>
  <si>
    <r>
      <rPr>
        <b/>
        <sz val="14"/>
        <color theme="1"/>
        <rFont val="Calibri"/>
        <family val="2"/>
        <scheme val="minor"/>
      </rPr>
      <t xml:space="preserve">A-5201:
</t>
    </r>
    <r>
      <rPr>
        <sz val="14"/>
        <color theme="1"/>
        <rFont val="Calibri"/>
        <family val="2"/>
        <scheme val="minor"/>
      </rPr>
      <t>TE-8359 - Mass Temperature
TE-8355 - Vapuor Temperature
PT-8345B -Pressure</t>
    </r>
    <r>
      <rPr>
        <b/>
        <sz val="14"/>
        <color theme="1"/>
        <rFont val="Calibri"/>
        <family val="2"/>
        <scheme val="minor"/>
      </rPr>
      <t xml:space="preserve">
A-8201:</t>
    </r>
    <r>
      <rPr>
        <sz val="14"/>
        <color theme="1"/>
        <rFont val="Calibri"/>
        <family val="2"/>
        <scheme val="minor"/>
      </rPr>
      <t xml:space="preserve">
TE-8120  - Mass Temperature
TE-8135  - Vapuor Temperature
PT-8117B  -Pressure</t>
    </r>
  </si>
  <si>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>R-8401</t>
    </r>
    <r>
      <rPr>
        <sz val="14"/>
        <color theme="1"/>
        <rFont val="Calibri"/>
        <family val="2"/>
        <scheme val="minor"/>
      </rPr>
      <t xml:space="preserve">	
Mass Temperature	TE-8222
	Vapuor Temperature	TE-8217
	Pressure		PT-8401</t>
    </r>
  </si>
  <si>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</si>
  <si>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</si>
  <si>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>C-8403</t>
    </r>
    <r>
      <rPr>
        <sz val="14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
Mass Temperature	TE-8509
	Vapuor Temperature	TE-8512
	Pressure		PT-5403</t>
    </r>
  </si>
  <si>
    <t>Min - 1 days 10:00:00
 (B2211-III-P2E86) 
R-8402
Max  -2 days 15:00:00 
(B2211-III-P2E87)
R-5401</t>
  </si>
  <si>
    <t xml:space="preserve">Max - 0 days 17:30:00 
(B2212-I-P2E457) 
A-8201  
Min  - 0 days 09:30:00 
(B2212-I-P2E466)
 A-8201 </t>
  </si>
  <si>
    <t>Standard BTC</t>
  </si>
  <si>
    <t>12 HR</t>
  </si>
  <si>
    <t xml:space="preserve">KM- time
5.5 kl -24 hrs - </t>
  </si>
  <si>
    <t xml:space="preserve">KM- time
5.5 kl -48 hrs </t>
  </si>
  <si>
    <t>KM- time
7.5 kl -6 DAYS to 7 Days</t>
  </si>
  <si>
    <t>KM- time
10 kl -4 DAYS to 5 Days</t>
  </si>
  <si>
    <t>Expected Qaulity</t>
  </si>
  <si>
    <t>yes</t>
  </si>
  <si>
    <t>pre quality check</t>
  </si>
  <si>
    <t>no</t>
  </si>
  <si>
    <t>CPP</t>
  </si>
  <si>
    <t>Hot oil - 120 (Utility)</t>
  </si>
  <si>
    <t>Yield</t>
  </si>
  <si>
    <t>Step-12</t>
  </si>
  <si>
    <t>Step-13</t>
  </si>
  <si>
    <t>Crude Qty. 
(in L)</t>
  </si>
  <si>
    <t>Input Qty. (kg) F00056-BULK-001</t>
  </si>
  <si>
    <t xml:space="preserve">KSM AR No. </t>
  </si>
  <si>
    <t>Output Qty. (kg)</t>
  </si>
  <si>
    <t>A R No.</t>
  </si>
  <si>
    <t>Yield 1.20-1.50 (w/w)</t>
  </si>
  <si>
    <t>120-130 min</t>
  </si>
  <si>
    <t>Temp 
165-170°C</t>
  </si>
  <si>
    <t>F00041-BULK-001 content nil</t>
  </si>
  <si>
    <t>un reacted F00056-BULK-001 ( for infor.)</t>
  </si>
  <si>
    <t>Moisture content 
(for infor)</t>
  </si>
  <si>
    <t>R22QC200546</t>
  </si>
  <si>
    <t>I22P2E05825</t>
  </si>
  <si>
    <t>ND</t>
  </si>
  <si>
    <t>I22P2E05830</t>
  </si>
  <si>
    <t>I22P2E05847</t>
  </si>
  <si>
    <t>R22QC200556</t>
  </si>
  <si>
    <t>I22P2E05925</t>
  </si>
  <si>
    <t>I22P2E05929</t>
  </si>
  <si>
    <t>I22P2E05945</t>
  </si>
  <si>
    <t>I22P2E05965</t>
  </si>
  <si>
    <t>I22P2E05972</t>
  </si>
  <si>
    <t>I22P2E05987</t>
  </si>
  <si>
    <t>I22P2E05978</t>
  </si>
  <si>
    <t>I22P2E06008</t>
  </si>
  <si>
    <t>I22P2E06011</t>
  </si>
  <si>
    <t>I22P2E06022</t>
  </si>
  <si>
    <t>I22P2E06001
I22P2E06002</t>
  </si>
  <si>
    <t>I22P2E06024</t>
  </si>
  <si>
    <t>I22P2E06002</t>
  </si>
  <si>
    <t>I22P2E06035</t>
  </si>
  <si>
    <t>R22P2E00556</t>
  </si>
  <si>
    <t>I22P2E06037</t>
  </si>
  <si>
    <t>I22P2E06047</t>
  </si>
  <si>
    <t>I22P2E06052</t>
  </si>
  <si>
    <t>I22P2E06061</t>
  </si>
  <si>
    <t>I22P2E06064</t>
  </si>
  <si>
    <t>I22P2E06079</t>
  </si>
  <si>
    <t>I22P2E06054
I22P2E06060</t>
  </si>
  <si>
    <t>I22P2E06080</t>
  </si>
  <si>
    <t>I22P2E06096</t>
  </si>
  <si>
    <t>I22P2E06100</t>
  </si>
  <si>
    <t>I22P2E06444</t>
  </si>
  <si>
    <t>I22P2E06500</t>
  </si>
  <si>
    <t>I22P2E06450</t>
  </si>
  <si>
    <t>I22P2E06512</t>
  </si>
  <si>
    <t>I22P2E06535</t>
  </si>
  <si>
    <t>I22P2E06462</t>
  </si>
  <si>
    <t>I22P2E06548</t>
  </si>
  <si>
    <t>I22P2E06467</t>
  </si>
  <si>
    <t>I22P2E06560</t>
  </si>
  <si>
    <t>RMC122-00103</t>
  </si>
  <si>
    <t>I22P2E06595</t>
  </si>
  <si>
    <t>I22P2E06559</t>
  </si>
  <si>
    <t>I22P2E06614</t>
  </si>
  <si>
    <t>I22P2E06626</t>
  </si>
  <si>
    <t>I22P2E06638</t>
  </si>
  <si>
    <t>I22P2E06660</t>
  </si>
  <si>
    <t>I22P2E06649</t>
  </si>
  <si>
    <t>I22P2E06684</t>
  </si>
  <si>
    <t>I22P2E06693</t>
  </si>
  <si>
    <t>I22P2E06706</t>
  </si>
  <si>
    <t>I22P2E06680</t>
  </si>
  <si>
    <t>I22P2E06715</t>
  </si>
  <si>
    <t>I22P2E06728</t>
  </si>
  <si>
    <t>I22P2E06741</t>
  </si>
  <si>
    <t>I22P2E06750</t>
  </si>
  <si>
    <t>I22P2E06765</t>
  </si>
  <si>
    <t>I22P2E06772</t>
  </si>
  <si>
    <t>I22P2E06786</t>
  </si>
  <si>
    <t>I22P2E06797</t>
  </si>
  <si>
    <t>I22P2E06785</t>
  </si>
  <si>
    <t>I22P2E0681</t>
  </si>
  <si>
    <t>I22P2E06787</t>
  </si>
  <si>
    <t>I22P2E06825</t>
  </si>
  <si>
    <t>I22P2E06832</t>
  </si>
  <si>
    <t>I22P2E06851</t>
  </si>
  <si>
    <t>I22P2E06800</t>
  </si>
  <si>
    <t>I22P2E06859</t>
  </si>
  <si>
    <t>I22P2E06858</t>
  </si>
  <si>
    <t>I22P2E06877</t>
  </si>
  <si>
    <t>Pyridine 2 ethanol 
(for info.)-Quality</t>
  </si>
  <si>
    <t>Input Qty.
(kg) Stage-I</t>
  </si>
  <si>
    <t xml:space="preserve">KSM 
AR No. </t>
  </si>
  <si>
    <t>Output 
Qty. (kg)</t>
  </si>
  <si>
    <t>Yield (0.25-0.35)
100 % basis (w/w)</t>
  </si>
  <si>
    <t>Step-4</t>
  </si>
  <si>
    <t>Step-5</t>
  </si>
  <si>
    <t>F00056-BULK-001 
(NLT 50 %)</t>
  </si>
  <si>
    <t>Moisture content 
(for Information)</t>
  </si>
  <si>
    <t>Purity 
crude P2E</t>
  </si>
  <si>
    <t>Total 
Volume (Lit.)</t>
  </si>
  <si>
    <t>I22P2E05767
I22P2E05791
I22P2E05792
I22P2E05825</t>
  </si>
  <si>
    <t>I22P2E05861</t>
  </si>
  <si>
    <t>I22P2E05830
I22P2E05847</t>
  </si>
  <si>
    <t>I22P2E05885</t>
  </si>
  <si>
    <t>I22P2E05925
I22P2E05929</t>
  </si>
  <si>
    <t>I22P2E05958</t>
  </si>
  <si>
    <t>I22P2E05941
I22P2E05945</t>
  </si>
  <si>
    <t>I22P2E05988</t>
  </si>
  <si>
    <t>I22P2E05965
I22P2E05972
I22P2E05987</t>
  </si>
  <si>
    <t>I22P2E06026</t>
  </si>
  <si>
    <t>I22P2E05978
I22P2E06035</t>
  </si>
  <si>
    <t>I22P2E06051</t>
  </si>
  <si>
    <t>I22P2E06022
I22P2E06024
I22P2E06037</t>
  </si>
  <si>
    <t>I22P2E06049</t>
  </si>
  <si>
    <t>I22P2E06047
I22P2E06052</t>
  </si>
  <si>
    <t>I22P2E06085</t>
  </si>
  <si>
    <t>I22P2E06080
I22P2E06079
I22P2E06064</t>
  </si>
  <si>
    <t>I22P2E06169</t>
  </si>
  <si>
    <t>I22P2E06109
I22P2E06153</t>
  </si>
  <si>
    <t>I22P2E06190</t>
  </si>
  <si>
    <t>I22P2E06229
I22P2E06245</t>
  </si>
  <si>
    <t>I22P2E06292</t>
  </si>
  <si>
    <t>I22P2E06272
I22P2E06287</t>
  </si>
  <si>
    <t>I22P2E06312
I22P2E06329</t>
  </si>
  <si>
    <t>I22P2E06338</t>
  </si>
  <si>
    <t>I22P2E06340
I22P2E06355</t>
  </si>
  <si>
    <t>I22P2E06366</t>
  </si>
  <si>
    <t>I22P2E06370
I22P2E06386</t>
  </si>
  <si>
    <t>I22P2E06394</t>
  </si>
  <si>
    <t>I22P2E06396
I22P2E06407</t>
  </si>
  <si>
    <t>I22P2E06422</t>
  </si>
  <si>
    <t>I22P2E06423
I22P2E06443</t>
  </si>
  <si>
    <t>I22P2E06461</t>
  </si>
  <si>
    <t>I22P2E06458
I22P2E06478</t>
  </si>
  <si>
    <t>I22P2E06494</t>
  </si>
  <si>
    <t>I22P2E06490
I22P2E06500</t>
  </si>
  <si>
    <t>I22P2E06520</t>
  </si>
  <si>
    <t>I22P2E06512
I22P2E06524</t>
  </si>
  <si>
    <t>I22P2E06534</t>
  </si>
  <si>
    <t>I22P2E06535
I22P2E06548</t>
  </si>
  <si>
    <t>I22P2E06562</t>
  </si>
  <si>
    <t>I22P2E06582</t>
  </si>
  <si>
    <t>I22P2E06608</t>
  </si>
  <si>
    <t>I22P2E06614
I22P2E06626</t>
  </si>
  <si>
    <t>I22P2E06639</t>
  </si>
  <si>
    <t>I22P2E06638
I22P2E06666</t>
  </si>
  <si>
    <t>I22P2E06681</t>
  </si>
  <si>
    <t>I22P2E06684
I22P2E06693</t>
  </si>
  <si>
    <t>I22P2E06708</t>
  </si>
  <si>
    <t>I22P2E06706
I22P2E06715</t>
  </si>
  <si>
    <t>I22P2E06733</t>
  </si>
  <si>
    <t>I22P2E06718
I22P2E06741</t>
  </si>
  <si>
    <t>I22P2E06754</t>
  </si>
  <si>
    <t>I22P2E06750
I22P2E06765</t>
  </si>
  <si>
    <t>I22P2E06775</t>
  </si>
  <si>
    <t>I22P2E06772
I22P2E06786</t>
  </si>
  <si>
    <t>I22P2E06799</t>
  </si>
  <si>
    <t>I22P2E06797
I22P2E06811</t>
  </si>
  <si>
    <t>I22P2E06827</t>
  </si>
  <si>
    <t>I22P2E06825
I22P2E06832</t>
  </si>
  <si>
    <t>I22P2E06848</t>
  </si>
  <si>
    <t>I22P2E06873</t>
  </si>
  <si>
    <t>Step-4B</t>
  </si>
  <si>
    <t>Input Qty. (kg) Stage-I</t>
  </si>
  <si>
    <t>Yield NLT 0.75
100 % basis (w/w)</t>
  </si>
  <si>
    <t>TEMP Up to 160°C</t>
  </si>
  <si>
    <t>P2E NLT 70%</t>
  </si>
  <si>
    <t>M/C for infor</t>
  </si>
  <si>
    <t>I22P2E05806</t>
  </si>
  <si>
    <t>I22P2E05844</t>
  </si>
  <si>
    <t>I22P2E05896</t>
  </si>
  <si>
    <t>I22P2E05922</t>
  </si>
  <si>
    <t>I22P2E05997</t>
  </si>
  <si>
    <t>I22P2E06007</t>
  </si>
  <si>
    <t>I22P2E06066</t>
  </si>
  <si>
    <t>I22P2E06101</t>
  </si>
  <si>
    <t>I22P2E06113</t>
  </si>
  <si>
    <t>I22P2E06137</t>
  </si>
  <si>
    <t>I22P2E06151</t>
  </si>
  <si>
    <t>I22P2E06178</t>
  </si>
  <si>
    <t>I22P2E06193</t>
  </si>
  <si>
    <t>I22P2E06244</t>
  </si>
  <si>
    <t>I22P2E06296</t>
  </si>
  <si>
    <t>I22P2E06316</t>
  </si>
  <si>
    <t>I22P2E06343</t>
  </si>
  <si>
    <t>I22P2E06380</t>
  </si>
  <si>
    <t>I22P2E06398</t>
  </si>
  <si>
    <t>I22P2E06439</t>
  </si>
  <si>
    <t>I22P2E06464</t>
  </si>
  <si>
    <t>I22P2E06495</t>
  </si>
  <si>
    <t>I22P2E06518</t>
  </si>
  <si>
    <t>I22P2E06540</t>
  </si>
  <si>
    <t>I22P2E06563</t>
  </si>
  <si>
    <t>I22P2E06589</t>
  </si>
  <si>
    <t>I22P2E06611</t>
  </si>
  <si>
    <t>I22P2E06644</t>
  </si>
  <si>
    <t>I22P2E06682</t>
  </si>
  <si>
    <t>I22P2E06704</t>
  </si>
  <si>
    <t>I22P2E06721</t>
  </si>
  <si>
    <t>I22P2E06746</t>
  </si>
  <si>
    <t>I22P2E06805</t>
  </si>
  <si>
    <t>I/C P2E</t>
  </si>
  <si>
    <t>M/C</t>
  </si>
  <si>
    <t>PURE P2E</t>
  </si>
  <si>
    <t>SINGLE
IMPURITY</t>
  </si>
  <si>
    <t>NMT 98.5%</t>
  </si>
  <si>
    <t>INFORMATIVE</t>
  </si>
  <si>
    <t>NLT 98.5%</t>
  </si>
  <si>
    <t>NMT 0.5%</t>
  </si>
  <si>
    <t xml:space="preserve">Alpha </t>
  </si>
  <si>
    <t xml:space="preserve">INFORMATIVE </t>
  </si>
  <si>
    <t>NLT 98.0%</t>
  </si>
  <si>
    <t xml:space="preserve"> NMT 1.0%</t>
  </si>
  <si>
    <t>Product Name</t>
  </si>
  <si>
    <t>KPIs</t>
  </si>
  <si>
    <t>Product 01</t>
  </si>
  <si>
    <t>1. Batch Time Cycle (BTC) - Max. 12 Hrs</t>
  </si>
  <si>
    <t>2. F00041-BULK-001 Content - Not Detected</t>
  </si>
  <si>
    <t>3. Quality - P2E (Near 25%)</t>
  </si>
  <si>
    <t>1. Batch Time Cycle (BTC) - Max. 24 Hrs (For 2 Batches of Stage I)</t>
  </si>
  <si>
    <t>2. Content of F00056-BULK-001 (NLT 50%) and Water (20%)</t>
  </si>
  <si>
    <t>3. Quality - P2E (More than 65%)</t>
  </si>
  <si>
    <t>1. Batch Time Cycle (BTC) - Max. 48 Hrs (4 Batches of Stage III)</t>
  </si>
  <si>
    <t>2.  Quality - P2E (More than 80%)</t>
  </si>
  <si>
    <t>1. Batch Time Cycle (BTC) - 5-6 Days (6kL-7kL Input)</t>
  </si>
  <si>
    <t>2. Quality - Intercut P2E (NMT 98.5%)</t>
  </si>
  <si>
    <t>3. Quality - Pure P2E (NLT 98.5%)</t>
  </si>
  <si>
    <t>1. Quality - Recovered F00056-BULK-001 (NLT 98%) and Moisture Content (NMT 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</si>
</sst>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[$-F400]h:mm:ss\ AM/PM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8" fillId="7" borderId="0" applyNumberFormat="0" applyBorder="0" applyAlignment="0" applyProtection="0"/>
  </cellStyleXfs>
  <cellXfs count="113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20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22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2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3" fillId="5" borderId="1" xfId="2" applyNumberFormat="1" applyBorder="1" applyAlignment="1">
      <alignment horizontal="center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22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4" borderId="1" xfId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0" xfId="0" applyFont="1"/>
    <xf numFmtId="0" fontId="1" fillId="3" borderId="12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8" fillId="7" borderId="1" xfId="3" applyBorder="1" applyAlignment="1">
      <alignment horizontal="center"/>
    </xf>
    <xf numFmtId="164" fontId="8" fillId="7" borderId="1" xfId="3" applyNumberFormat="1" applyBorder="1" applyAlignment="1">
      <alignment horizontal="center"/>
    </xf>
    <xf numFmtId="20" fontId="8" fillId="7" borderId="1" xfId="3" applyNumberFormat="1" applyBorder="1" applyAlignment="1">
      <alignment horizontal="center"/>
    </xf>
    <xf numFmtId="22" fontId="8" fillId="7" borderId="1" xfId="3" applyNumberFormat="1" applyBorder="1" applyAlignment="1">
      <alignment horizontal="center"/>
    </xf>
    <xf numFmtId="165" fontId="8" fillId="7" borderId="1" xfId="3" applyNumberFormat="1" applyBorder="1" applyAlignment="1">
      <alignment horizontal="center"/>
    </xf>
    <xf numFmtId="0" fontId="8" fillId="7" borderId="1" xfId="3" applyBorder="1"/>
    <xf numFmtId="0" fontId="1" fillId="9" borderId="18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7" borderId="1" xfId="3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vertical="center"/>
    </xf>
    <xf numFmtId="0" fontId="14" fillId="17" borderId="25" xfId="0" applyFont="1" applyFill="1" applyBorder="1" applyAlignment="1">
      <alignment vertical="center"/>
    </xf>
    <xf numFmtId="0" fontId="14" fillId="16" borderId="26" xfId="0" applyFont="1" applyFill="1" applyBorder="1" applyAlignment="1">
      <alignment vertical="center"/>
    </xf>
    <xf numFmtId="0" fontId="14" fillId="16" borderId="27" xfId="0" applyFont="1" applyFill="1" applyBorder="1"/>
    <xf numFmtId="0" fontId="14" fillId="16" borderId="26" xfId="0" applyFont="1" applyFill="1" applyBorder="1"/>
    <xf numFmtId="0" fontId="1" fillId="15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 vertical="center"/>
    </xf>
    <xf numFmtId="0" fontId="1" fillId="15" borderId="17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/>
    </xf>
    <xf numFmtId="0" fontId="10" fillId="12" borderId="15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0" fillId="12" borderId="23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0" fontId="10" fillId="12" borderId="25" xfId="0" applyFont="1" applyFill="1" applyBorder="1" applyAlignment="1">
      <alignment horizontal="center" vertical="center"/>
    </xf>
    <xf numFmtId="0" fontId="14" fillId="16" borderId="16" xfId="0" applyFont="1" applyFill="1" applyBorder="1" applyAlignment="1">
      <alignment vertical="center"/>
    </xf>
    <xf numFmtId="0" fontId="14" fillId="16" borderId="14" xfId="0" applyFont="1" applyFill="1" applyBorder="1" applyAlignment="1">
      <alignment vertical="center"/>
    </xf>
    <xf numFmtId="0" fontId="14" fillId="16" borderId="15" xfId="0" applyFont="1" applyFill="1" applyBorder="1" applyAlignment="1">
      <alignment vertical="center"/>
    </xf>
    <xf numFmtId="0" fontId="1" fillId="13" borderId="24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1" borderId="21" xfId="0" applyFont="1" applyFill="1" applyBorder="1" applyAlignment="1">
      <alignment vertical="center" wrapText="1"/>
    </xf>
  </cellXfs>
  <cellStyles count="4">
    <cellStyle name="40% - Accent3" xfId="2" builtinId="39"/>
    <cellStyle name="Bad" xfId="1" builtinId="27"/>
    <cellStyle name="Good" xfId="3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BTC (Min)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282246566312968E-2"/>
          <c:y val="0.12301013157586414"/>
          <c:w val="0.92728002446296154"/>
          <c:h val="0.713213239102652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I'!$B$3:$B$53</c:f>
              <c:strCache>
                <c:ptCount val="51"/>
                <c:pt idx="0">
                  <c:v>B2212-I-P2E402</c:v>
                </c:pt>
                <c:pt idx="1">
                  <c:v>B2212-I-P2E403</c:v>
                </c:pt>
                <c:pt idx="2">
                  <c:v>B2212-I-P2E404</c:v>
                </c:pt>
                <c:pt idx="3">
                  <c:v>B2212-I-P2E405</c:v>
                </c:pt>
                <c:pt idx="4">
                  <c:v>B2212-I-P2E406</c:v>
                </c:pt>
                <c:pt idx="5">
                  <c:v>B2212-I-P2E407</c:v>
                </c:pt>
                <c:pt idx="6">
                  <c:v>B2212-I-P2E408</c:v>
                </c:pt>
                <c:pt idx="7">
                  <c:v>B2212-I-P2E409</c:v>
                </c:pt>
                <c:pt idx="8">
                  <c:v>B2212-I-P2E410</c:v>
                </c:pt>
                <c:pt idx="9">
                  <c:v>B2212-I-P2E411</c:v>
                </c:pt>
                <c:pt idx="10">
                  <c:v>B2212-I-P2E412</c:v>
                </c:pt>
                <c:pt idx="11">
                  <c:v>B2212-I-P2E413</c:v>
                </c:pt>
                <c:pt idx="12">
                  <c:v>B2212-I-P2E414</c:v>
                </c:pt>
                <c:pt idx="13">
                  <c:v>B2212-I-P2E415</c:v>
                </c:pt>
                <c:pt idx="14">
                  <c:v>B2212-I-P2E416</c:v>
                </c:pt>
                <c:pt idx="15">
                  <c:v>B2212-I-P2E417</c:v>
                </c:pt>
                <c:pt idx="16">
                  <c:v>B2212-I-P2E418</c:v>
                </c:pt>
                <c:pt idx="17">
                  <c:v>B2212-I-P2E419</c:v>
                </c:pt>
                <c:pt idx="18">
                  <c:v>B2212-I-P2E420</c:v>
                </c:pt>
                <c:pt idx="19">
                  <c:v>B2212-I-P2E421</c:v>
                </c:pt>
                <c:pt idx="20">
                  <c:v>B2212-I-P2E422</c:v>
                </c:pt>
                <c:pt idx="21">
                  <c:v>B2212-I-P2E423</c:v>
                </c:pt>
                <c:pt idx="22">
                  <c:v>B2212-I-P2E424</c:v>
                </c:pt>
                <c:pt idx="23">
                  <c:v>B2212-I-P2E425</c:v>
                </c:pt>
                <c:pt idx="24">
                  <c:v>B2212-I-P2E445</c:v>
                </c:pt>
                <c:pt idx="25">
                  <c:v>B2212-I-P2E446</c:v>
                </c:pt>
                <c:pt idx="26">
                  <c:v>B2212-I-P2E448</c:v>
                </c:pt>
                <c:pt idx="27">
                  <c:v>B2212-I-P2E449</c:v>
                </c:pt>
                <c:pt idx="28">
                  <c:v>B2212-I-P2E450</c:v>
                </c:pt>
                <c:pt idx="29">
                  <c:v>B2212-I-P2E453</c:v>
                </c:pt>
                <c:pt idx="30">
                  <c:v>B2212-I-P2E454</c:v>
                </c:pt>
                <c:pt idx="31">
                  <c:v>B2212-I-P2E455</c:v>
                </c:pt>
                <c:pt idx="32">
                  <c:v>B2212-I-P2E456</c:v>
                </c:pt>
                <c:pt idx="33">
                  <c:v>B2212-I-P2E457</c:v>
                </c:pt>
                <c:pt idx="34">
                  <c:v>B2212-I-P2E458</c:v>
                </c:pt>
                <c:pt idx="35">
                  <c:v>B2212-I-P2E459</c:v>
                </c:pt>
                <c:pt idx="36">
                  <c:v>B2212-I-P2E460</c:v>
                </c:pt>
                <c:pt idx="37">
                  <c:v>B2212-I-P2E461</c:v>
                </c:pt>
                <c:pt idx="38">
                  <c:v>B2212-I-P2E462</c:v>
                </c:pt>
                <c:pt idx="39">
                  <c:v>B2212-I-P2E463</c:v>
                </c:pt>
                <c:pt idx="40">
                  <c:v>B2212-I-P2E464</c:v>
                </c:pt>
                <c:pt idx="41">
                  <c:v>B2212-I-P2E465</c:v>
                </c:pt>
                <c:pt idx="42">
                  <c:v>B2212-I-P2E466</c:v>
                </c:pt>
                <c:pt idx="43">
                  <c:v>B2212-I-P2E467</c:v>
                </c:pt>
                <c:pt idx="44">
                  <c:v>B2212-I-P2E468</c:v>
                </c:pt>
                <c:pt idx="45">
                  <c:v>B2212-I-P2E469</c:v>
                </c:pt>
                <c:pt idx="46">
                  <c:v>B2212-I-P2E470</c:v>
                </c:pt>
                <c:pt idx="47">
                  <c:v>B2212-I-P2E471</c:v>
                </c:pt>
                <c:pt idx="48">
                  <c:v>B2212-I-P2E472</c:v>
                </c:pt>
                <c:pt idx="49">
                  <c:v>B2212-I-P2E473</c:v>
                </c:pt>
                <c:pt idx="50">
                  <c:v>B2212-I-P2E474</c:v>
                </c:pt>
              </c:strCache>
            </c:strRef>
          </c:cat>
          <c:val>
            <c:numRef>
              <c:f>'Stage I'!$O$3:$O$53</c:f>
              <c:numCache>
                <c:formatCode>General</c:formatCode>
                <c:ptCount val="51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16</c:v>
                </c:pt>
                <c:pt idx="8">
                  <c:v>13</c:v>
                </c:pt>
                <c:pt idx="9">
                  <c:v>14</c:v>
                </c:pt>
                <c:pt idx="10">
                  <c:v>13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11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10</c:v>
                </c:pt>
                <c:pt idx="22">
                  <c:v>15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13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10</c:v>
                </c:pt>
                <c:pt idx="32">
                  <c:v>12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11</c:v>
                </c:pt>
                <c:pt idx="41">
                  <c:v>14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13</c:v>
                </c:pt>
                <c:pt idx="47">
                  <c:v>14</c:v>
                </c:pt>
                <c:pt idx="48">
                  <c:v>12</c:v>
                </c:pt>
                <c:pt idx="49">
                  <c:v>13</c:v>
                </c:pt>
                <c:pt idx="5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7-4BE7-A5FA-AFBE78FCA6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32316319"/>
        <c:axId val="432320895"/>
      </c:barChart>
      <c:catAx>
        <c:axId val="43231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20895"/>
        <c:crosses val="autoZero"/>
        <c:auto val="1"/>
        <c:lblAlgn val="ctr"/>
        <c:lblOffset val="100"/>
        <c:noMultiLvlLbl val="0"/>
      </c:catAx>
      <c:valAx>
        <c:axId val="43232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1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II'!$B$3:$B$34</c:f>
              <c:strCache>
                <c:ptCount val="32"/>
                <c:pt idx="0">
                  <c:v>B2211-II-P2E170</c:v>
                </c:pt>
                <c:pt idx="1">
                  <c:v>B2211-II-P2E171</c:v>
                </c:pt>
                <c:pt idx="2">
                  <c:v>B2211-II-P2E172</c:v>
                </c:pt>
                <c:pt idx="3">
                  <c:v>B2211-II-P2E173</c:v>
                </c:pt>
                <c:pt idx="4">
                  <c:v>B2211-II-P2E174</c:v>
                </c:pt>
                <c:pt idx="5">
                  <c:v>B2211-II-P2E175</c:v>
                </c:pt>
                <c:pt idx="6">
                  <c:v>B2211-II-P2E176</c:v>
                </c:pt>
                <c:pt idx="7">
                  <c:v>B2211-II-P2E177</c:v>
                </c:pt>
                <c:pt idx="8">
                  <c:v>B2211-II-P2E178</c:v>
                </c:pt>
                <c:pt idx="9">
                  <c:v>B2211-II-P2E179</c:v>
                </c:pt>
                <c:pt idx="10">
                  <c:v>B2211-II-P2E180</c:v>
                </c:pt>
                <c:pt idx="11">
                  <c:v>B2211-II-P2E181</c:v>
                </c:pt>
                <c:pt idx="12">
                  <c:v>B2211-II-P2E182</c:v>
                </c:pt>
                <c:pt idx="13">
                  <c:v>B2211-II-P2E183</c:v>
                </c:pt>
                <c:pt idx="14">
                  <c:v>B2211-II-P2E184</c:v>
                </c:pt>
                <c:pt idx="15">
                  <c:v>B2211-II-P2E185</c:v>
                </c:pt>
                <c:pt idx="16">
                  <c:v>B2211-II-P2E186</c:v>
                </c:pt>
                <c:pt idx="17">
                  <c:v>B2211-II-P2E187</c:v>
                </c:pt>
                <c:pt idx="18">
                  <c:v>B2211-II-P2E188</c:v>
                </c:pt>
                <c:pt idx="19">
                  <c:v>B2211-II-P2E189</c:v>
                </c:pt>
                <c:pt idx="20">
                  <c:v>B2211-II-P2E190</c:v>
                </c:pt>
                <c:pt idx="21">
                  <c:v>B2211-II-P2E192</c:v>
                </c:pt>
                <c:pt idx="22">
                  <c:v>B2211-II-P2E193</c:v>
                </c:pt>
                <c:pt idx="23">
                  <c:v>B2211-II-P2E194</c:v>
                </c:pt>
                <c:pt idx="24">
                  <c:v>B2211-II-P2E195</c:v>
                </c:pt>
                <c:pt idx="25">
                  <c:v>B2211-II-P2E196</c:v>
                </c:pt>
                <c:pt idx="26">
                  <c:v>B2211-II-P2E197</c:v>
                </c:pt>
                <c:pt idx="27">
                  <c:v>B2211-II-P2E198</c:v>
                </c:pt>
                <c:pt idx="28">
                  <c:v>B2211-II-P2E199</c:v>
                </c:pt>
                <c:pt idx="29">
                  <c:v>B2211-II-P2E200</c:v>
                </c:pt>
                <c:pt idx="30">
                  <c:v>B2211-II-P2E201</c:v>
                </c:pt>
                <c:pt idx="31">
                  <c:v>B2211-II-P2E202</c:v>
                </c:pt>
              </c:strCache>
            </c:strRef>
          </c:cat>
          <c:val>
            <c:numRef>
              <c:f>'Stage II'!$L$3:$L$34</c:f>
              <c:numCache>
                <c:formatCode>General</c:formatCode>
                <c:ptCount val="32"/>
                <c:pt idx="0">
                  <c:v>39</c:v>
                </c:pt>
                <c:pt idx="1">
                  <c:v>31</c:v>
                </c:pt>
                <c:pt idx="2">
                  <c:v>26</c:v>
                </c:pt>
                <c:pt idx="3">
                  <c:v>26</c:v>
                </c:pt>
                <c:pt idx="4">
                  <c:v>31</c:v>
                </c:pt>
                <c:pt idx="5">
                  <c:v>33</c:v>
                </c:pt>
                <c:pt idx="6">
                  <c:v>26</c:v>
                </c:pt>
                <c:pt idx="7">
                  <c:v>29</c:v>
                </c:pt>
                <c:pt idx="8">
                  <c:v>30</c:v>
                </c:pt>
                <c:pt idx="9">
                  <c:v>22</c:v>
                </c:pt>
                <c:pt idx="10">
                  <c:v>31</c:v>
                </c:pt>
                <c:pt idx="11">
                  <c:v>24</c:v>
                </c:pt>
                <c:pt idx="12">
                  <c:v>23</c:v>
                </c:pt>
                <c:pt idx="13">
                  <c:v>25</c:v>
                </c:pt>
                <c:pt idx="14">
                  <c:v>25</c:v>
                </c:pt>
                <c:pt idx="15">
                  <c:v>23</c:v>
                </c:pt>
                <c:pt idx="16">
                  <c:v>34</c:v>
                </c:pt>
                <c:pt idx="17">
                  <c:v>26</c:v>
                </c:pt>
                <c:pt idx="18">
                  <c:v>26</c:v>
                </c:pt>
                <c:pt idx="19">
                  <c:v>19</c:v>
                </c:pt>
                <c:pt idx="20">
                  <c:v>26</c:v>
                </c:pt>
                <c:pt idx="21">
                  <c:v>21</c:v>
                </c:pt>
                <c:pt idx="22">
                  <c:v>25</c:v>
                </c:pt>
                <c:pt idx="23">
                  <c:v>26</c:v>
                </c:pt>
                <c:pt idx="24">
                  <c:v>30</c:v>
                </c:pt>
                <c:pt idx="25">
                  <c:v>24</c:v>
                </c:pt>
                <c:pt idx="26">
                  <c:v>26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19</c:v>
                </c:pt>
                <c:pt idx="3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1-4882-B98B-44CDA8B9C8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44383"/>
        <c:axId val="558441887"/>
      </c:barChart>
      <c:catAx>
        <c:axId val="55844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1887"/>
        <c:crosses val="autoZero"/>
        <c:auto val="1"/>
        <c:lblAlgn val="ctr"/>
        <c:lblOffset val="100"/>
        <c:noMultiLvlLbl val="0"/>
      </c:catAx>
      <c:valAx>
        <c:axId val="55844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4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 </a:t>
            </a: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III'!$B$3:$B$19</c:f>
              <c:strCache>
                <c:ptCount val="17"/>
                <c:pt idx="0">
                  <c:v>B2211-III-P2E86</c:v>
                </c:pt>
                <c:pt idx="1">
                  <c:v>B2211-III-P2E87</c:v>
                </c:pt>
                <c:pt idx="2">
                  <c:v>B2211-III-P2E88</c:v>
                </c:pt>
                <c:pt idx="3">
                  <c:v>B2211-III-P2E89</c:v>
                </c:pt>
                <c:pt idx="4">
                  <c:v>B2211-III-P2E90</c:v>
                </c:pt>
                <c:pt idx="5">
                  <c:v>B2211-III-P2E91</c:v>
                </c:pt>
                <c:pt idx="6">
                  <c:v>B2211-III-P2E92</c:v>
                </c:pt>
                <c:pt idx="7">
                  <c:v>B2211-III-P2E93</c:v>
                </c:pt>
                <c:pt idx="8">
                  <c:v>B2211-III-P2E94</c:v>
                </c:pt>
                <c:pt idx="9">
                  <c:v>B2211-III-P2E95</c:v>
                </c:pt>
                <c:pt idx="10">
                  <c:v>B2211-III-P2E96</c:v>
                </c:pt>
                <c:pt idx="11">
                  <c:v>B2211-III-P2E97</c:v>
                </c:pt>
                <c:pt idx="12">
                  <c:v>B2211-III-P2E98</c:v>
                </c:pt>
                <c:pt idx="13">
                  <c:v>B2211-III-P2E99</c:v>
                </c:pt>
                <c:pt idx="14">
                  <c:v>B2211-III-P2E100</c:v>
                </c:pt>
                <c:pt idx="15">
                  <c:v>B2211-III-P2E101</c:v>
                </c:pt>
                <c:pt idx="16">
                  <c:v>B2211-III-P2E102</c:v>
                </c:pt>
              </c:strCache>
            </c:strRef>
          </c:cat>
          <c:val>
            <c:numRef>
              <c:f>'Stage III'!$L$3:$L$19</c:f>
              <c:numCache>
                <c:formatCode>General</c:formatCode>
                <c:ptCount val="17"/>
                <c:pt idx="0">
                  <c:v>34</c:v>
                </c:pt>
                <c:pt idx="1">
                  <c:v>63</c:v>
                </c:pt>
                <c:pt idx="2">
                  <c:v>40</c:v>
                </c:pt>
                <c:pt idx="3">
                  <c:v>41</c:v>
                </c:pt>
                <c:pt idx="4">
                  <c:v>43</c:v>
                </c:pt>
                <c:pt idx="5">
                  <c:v>44</c:v>
                </c:pt>
                <c:pt idx="6">
                  <c:v>49</c:v>
                </c:pt>
                <c:pt idx="7">
                  <c:v>40</c:v>
                </c:pt>
                <c:pt idx="8">
                  <c:v>54</c:v>
                </c:pt>
                <c:pt idx="9">
                  <c:v>56</c:v>
                </c:pt>
                <c:pt idx="10">
                  <c:v>52</c:v>
                </c:pt>
                <c:pt idx="11">
                  <c:v>45</c:v>
                </c:pt>
                <c:pt idx="12">
                  <c:v>41</c:v>
                </c:pt>
                <c:pt idx="13">
                  <c:v>47</c:v>
                </c:pt>
                <c:pt idx="14">
                  <c:v>41</c:v>
                </c:pt>
                <c:pt idx="15">
                  <c:v>41</c:v>
                </c:pt>
                <c:pt idx="1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B-4986-8AD6-2968407A5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09343"/>
        <c:axId val="1602403519"/>
      </c:barChart>
      <c:catAx>
        <c:axId val="160240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3519"/>
        <c:crosses val="autoZero"/>
        <c:auto val="1"/>
        <c:lblAlgn val="ctr"/>
        <c:lblOffset val="100"/>
        <c:noMultiLvlLbl val="0"/>
      </c:catAx>
      <c:valAx>
        <c:axId val="160240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Batch</a:t>
            </a:r>
            <a:r>
              <a:rPr lang="en-IN" baseline="0"/>
              <a:t> Time Cycle (BTC)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IV'!$B$3:$B$12</c:f>
              <c:strCache>
                <c:ptCount val="10"/>
                <c:pt idx="0">
                  <c:v>B2210-IV-P2E56</c:v>
                </c:pt>
                <c:pt idx="1">
                  <c:v>B2210-IV-P2E57</c:v>
                </c:pt>
                <c:pt idx="2">
                  <c:v>B2211-IV-P2E58</c:v>
                </c:pt>
                <c:pt idx="3">
                  <c:v>B2211-IV-P2E59</c:v>
                </c:pt>
                <c:pt idx="4">
                  <c:v>B2211-IV-P2E60</c:v>
                </c:pt>
                <c:pt idx="5">
                  <c:v>B2211-IV-P2E61</c:v>
                </c:pt>
                <c:pt idx="6">
                  <c:v>B2211-IV-P2E62</c:v>
                </c:pt>
                <c:pt idx="7">
                  <c:v>B2211-IV-P2E64</c:v>
                </c:pt>
                <c:pt idx="8">
                  <c:v>B2211-IV-P2E65</c:v>
                </c:pt>
                <c:pt idx="9">
                  <c:v>B2211-IV-P2E66</c:v>
                </c:pt>
              </c:strCache>
            </c:strRef>
          </c:cat>
          <c:val>
            <c:numRef>
              <c:f>'Stage IV'!$L$3:$L$12</c:f>
              <c:numCache>
                <c:formatCode>General</c:formatCode>
                <c:ptCount val="10"/>
                <c:pt idx="0">
                  <c:v>159</c:v>
                </c:pt>
                <c:pt idx="1">
                  <c:v>119</c:v>
                </c:pt>
                <c:pt idx="2">
                  <c:v>158</c:v>
                </c:pt>
                <c:pt idx="3">
                  <c:v>152</c:v>
                </c:pt>
                <c:pt idx="4">
                  <c:v>151</c:v>
                </c:pt>
                <c:pt idx="5">
                  <c:v>147</c:v>
                </c:pt>
                <c:pt idx="6">
                  <c:v>142</c:v>
                </c:pt>
                <c:pt idx="7">
                  <c:v>140</c:v>
                </c:pt>
                <c:pt idx="8">
                  <c:v>158</c:v>
                </c:pt>
                <c:pt idx="9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D-4904-9A92-12CB56CE7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17247"/>
        <c:axId val="1602406431"/>
      </c:barChart>
      <c:catAx>
        <c:axId val="1602417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6431"/>
        <c:crosses val="autoZero"/>
        <c:auto val="1"/>
        <c:lblAlgn val="ctr"/>
        <c:lblOffset val="100"/>
        <c:noMultiLvlLbl val="0"/>
      </c:catAx>
      <c:valAx>
        <c:axId val="160240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17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Batch Time Cycle (BTC)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V'!$B$3:$B$11</c:f>
              <c:strCache>
                <c:ptCount val="9"/>
                <c:pt idx="0">
                  <c:v>B2210-AlphaRec87</c:v>
                </c:pt>
                <c:pt idx="1">
                  <c:v>B2211-AlphaRec88</c:v>
                </c:pt>
                <c:pt idx="2">
                  <c:v>B2211-AlphaRec92</c:v>
                </c:pt>
                <c:pt idx="3">
                  <c:v>B2211-AlphaRec93</c:v>
                </c:pt>
                <c:pt idx="4">
                  <c:v>B2211-AlphaRec94</c:v>
                </c:pt>
                <c:pt idx="5">
                  <c:v>B2211-AlphaRec95</c:v>
                </c:pt>
                <c:pt idx="6">
                  <c:v>B2211-AlphaRec96</c:v>
                </c:pt>
                <c:pt idx="7">
                  <c:v>B2211-AlphaRec97</c:v>
                </c:pt>
                <c:pt idx="8">
                  <c:v>B2211-AlphaRec98</c:v>
                </c:pt>
              </c:strCache>
            </c:strRef>
          </c:cat>
          <c:val>
            <c:numRef>
              <c:f>'Stage V'!$L$3:$L$11</c:f>
              <c:numCache>
                <c:formatCode>General</c:formatCode>
                <c:ptCount val="9"/>
                <c:pt idx="0">
                  <c:v>341</c:v>
                </c:pt>
                <c:pt idx="1">
                  <c:v>141</c:v>
                </c:pt>
                <c:pt idx="2">
                  <c:v>221</c:v>
                </c:pt>
                <c:pt idx="3">
                  <c:v>112</c:v>
                </c:pt>
                <c:pt idx="4">
                  <c:v>198</c:v>
                </c:pt>
                <c:pt idx="5">
                  <c:v>115</c:v>
                </c:pt>
                <c:pt idx="6">
                  <c:v>109</c:v>
                </c:pt>
                <c:pt idx="7">
                  <c:v>178</c:v>
                </c:pt>
                <c:pt idx="8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8-4C01-95A2-B79C74033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444112"/>
        <c:axId val="1507444528"/>
      </c:barChart>
      <c:catAx>
        <c:axId val="150744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528"/>
        <c:crosses val="autoZero"/>
        <c:auto val="1"/>
        <c:lblAlgn val="ctr"/>
        <c:lblOffset val="100"/>
        <c:noMultiLvlLbl val="0"/>
      </c:catAx>
      <c:valAx>
        <c:axId val="150744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349250</xdr:colOff>
      <xdr:row>60</xdr:row>
      <xdr:rowOff>104774</xdr:rowOff>
    </xdr:from>
    <xdr:to>
      <xdr:col>23</xdr:col>
      <xdr:colOff>0</xdr:colOff>
      <xdr:row>84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87697E-42B8-A862-2833-03C7949E8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40</xdr:row>
      <xdr:rowOff>95250</xdr:rowOff>
    </xdr:from>
    <xdr:to>
      <xdr:col>12</xdr:col>
      <xdr:colOff>438150</xdr:colOff>
      <xdr:row>68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BAF601-DEC0-D32C-4D2C-8C0877BB7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23</xdr:row>
      <xdr:rowOff>133350</xdr:rowOff>
    </xdr:from>
    <xdr:to>
      <xdr:col>10</xdr:col>
      <xdr:colOff>1104900</xdr:colOff>
      <xdr:row>40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50BD1C-FB40-D349-AE5C-D75C12A76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949325</xdr:colOff>
      <xdr:row>26</xdr:row>
      <xdr:rowOff>15875</xdr:rowOff>
    </xdr:from>
    <xdr:to>
      <xdr:col>13</xdr:col>
      <xdr:colOff>0</xdr:colOff>
      <xdr:row>40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548D1E-0C82-53DE-8D3F-0502ECA27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1092200</xdr:colOff>
      <xdr:row>20</xdr:row>
      <xdr:rowOff>44450</xdr:rowOff>
    </xdr:from>
    <xdr:to>
      <xdr:col>11</xdr:col>
      <xdr:colOff>177800</xdr:colOff>
      <xdr:row>35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E45BC0-0714-2BC1-4140-A002101CE2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vinash Kumar" refreshedDate="44915.527331481484" createdVersion="8" refreshedVersion="8" minRefreshableVersion="3" recordCount="145" xr:uid="{DDA68A70-E21F-42D1-AA92-4C473AF5D06B}">
  <cacheSource type="worksheet">
    <worksheetSource ref="A1:G146" sheet="Consolidated Data for Pivot"/>
  </cacheSource>
  <cacheFields count="7">
    <cacheField name="Equipment" numFmtId="0">
      <sharedItems/>
    </cacheField>
    <cacheField name="Batch  Number" numFmtId="0">
      <sharedItems count="144">
        <s v="B2212-I-P2E402"/>
        <s v="B2212-I-P2E403"/>
        <s v="B2212-I-P2E404"/>
        <s v="B2212-I-P2E405"/>
        <s v="B2212-I-P2E406"/>
        <s v="B2212-I-P2E407"/>
        <s v="B2212-I-P2E408"/>
        <s v="B2212-I-P2E409"/>
        <s v="B2212-I-P2E410"/>
        <s v="B2212-I-P2E411"/>
        <s v="B2212-I-P2E412"/>
        <s v="B2212-I-P2E413"/>
        <s v="B2212-I-P2E414"/>
        <s v="B2212-I-P2E415"/>
        <s v="B2212-I-P2E416"/>
        <s v="B2212-I-P2E417"/>
        <s v="B2212-I-P2E418"/>
        <s v="B2212-I-P2E419"/>
        <s v="B2212-I-P2E420"/>
        <s v="B2212-I-P2E421"/>
        <s v="B2212-I-P2E422"/>
        <s v="B2212-I-P2E423"/>
        <s v="B2212-I-P2E424"/>
        <s v="B2212-I-P2E425"/>
        <s v="B2212-I-P2E426"/>
        <s v="B2212-I-P2E427"/>
        <s v="B2212-I-P2E428"/>
        <s v="B2212-I-P2E429"/>
        <s v="B2212-I-P2E430"/>
        <s v="B2212-I-P2E431"/>
        <s v="B2212-I-P2E432"/>
        <s v="B2212-I-P2E433"/>
        <s v="B2212-I-P2E434"/>
        <s v="B2212-I-P2E435"/>
        <s v="B2212-I-P2E436"/>
        <s v="B2212-I-P2E437"/>
        <s v="B2212-I-P2E438"/>
        <s v="B2212-I-P2E439"/>
        <s v="B2212-I-P2E440"/>
        <s v="B2212-I-P2E441"/>
        <s v="B2212-I-P2E442"/>
        <s v="B2212-I-P2E443"/>
        <s v="B2212-I-P2E444"/>
        <s v="B2212-I-P2E445"/>
        <s v="B2212-I-P2E446"/>
        <s v="B2212-I-P2E447"/>
        <s v="B2212-I-P2E448"/>
        <s v="B2212-I-P2E449"/>
        <s v="B2212-I-P2E450"/>
        <s v="B2212-I-P2E451"/>
        <s v="B2212-I-P2E452"/>
        <s v="B2212-I-P2E453"/>
        <s v="B2212-I-P2E454"/>
        <s v="B2212-I-P2E455"/>
        <s v="B2212-I-P2E456"/>
        <s v="B2212-I-P2E457"/>
        <s v="B2212-I-P2E458"/>
        <s v="B2212-I-P2E459"/>
        <s v="B2212-I-P2E460"/>
        <s v="B2212-I-P2E461"/>
        <s v="B2212-I-P2E462"/>
        <s v="B2212-I-P2E463"/>
        <s v="B2212-I-P2E464"/>
        <s v="B2212-I-P2E465"/>
        <s v="B2212-I-P2E466"/>
        <s v="B2212-I-P2E467"/>
        <s v="B2212-I-P2E468"/>
        <s v="B2212-I-P2E469"/>
        <s v="B2212-I-P2E470"/>
        <s v="B2212-I-P2E471"/>
        <s v="B2212-I-P2E472"/>
        <s v="B2212-I-P2E473"/>
        <s v="B2212-I-P2E474"/>
        <s v="B2211-II-P2E170"/>
        <s v="B2211-II-P2E171"/>
        <s v="B2211-II-P2E172"/>
        <s v="B2211-II-P2E173"/>
        <s v="B2211-II-P2E174"/>
        <s v="B2211-II-P2E175"/>
        <s v="B2211-II-P2E176"/>
        <s v="B2211-II-P2E177"/>
        <s v="B2211-II-P2E178"/>
        <s v="B2211-II-P2E179"/>
        <s v="B2211-II-P2E180"/>
        <s v="B2211-II-P2E181"/>
        <s v="B2211-II-P2E182"/>
        <s v="B2211-II-P2E183"/>
        <s v="B2211-II-P2E184"/>
        <s v="B2211-II-P2E185"/>
        <s v="B2211-II-P2E186"/>
        <s v="B2211-II-P2E187"/>
        <s v="B2211-II-P2E188"/>
        <s v="B2211-II-P2E189"/>
        <s v="B2211-II-P2E190"/>
        <s v="B2211-II-P2E191"/>
        <s v="B2211-II-P2E192"/>
        <s v="B2211-II-P2E193"/>
        <s v="B2211-II-P2E194"/>
        <s v="B2211-II-P2E195"/>
        <s v="B2211-II-P2E196"/>
        <s v="B2211-II-P2E197"/>
        <s v="B2211-II-P2E198"/>
        <s v="B2211-II-P2E199"/>
        <s v="B2211-II-P2E200"/>
        <s v="B2211-II-P2E201"/>
        <s v="B2211-II-P2E202"/>
        <s v="B2211-III-P2E86"/>
        <s v="B2211-III-P2E87"/>
        <s v="B2211-III-P2E88"/>
        <s v="B2211-III-P2E89"/>
        <s v="B2211-III-P2E90"/>
        <s v="B2211-III-P2E91"/>
        <s v="B2211-III-P2E92"/>
        <s v="B2211-III-P2E93"/>
        <s v="B2211-III-P2E94"/>
        <s v="B2211-III-P2E95"/>
        <s v="B2211-III-P2E96"/>
        <s v="B2211-III-P2E97"/>
        <s v="B2211-III-P2E98"/>
        <s v="B2211-III-P2E99"/>
        <s v="B2211-III-P2E100"/>
        <s v="B2211-III-P2E101"/>
        <s v="B2211-III-P2E102"/>
        <s v="B2210-IV-P2E56"/>
        <s v="B2210-IV-P2E57"/>
        <s v="B2211-IV-P2E58"/>
        <s v="B2211-IV-P2E59"/>
        <s v="B2211-IV-P2E60"/>
        <s v="B2211-IV-P2E61"/>
        <s v="B2211-IV-P2E62"/>
        <s v="B2211-IV-P2E63"/>
        <s v="B2211-IV-P2E64"/>
        <s v="B2211-IV-P2E65"/>
        <s v="B2211-IV-P2E66"/>
        <s v="B2211-IV-P2E67"/>
        <s v="B2210-AlphaRec87"/>
        <s v="B2211-AlphaRec88"/>
        <s v="B2211-AlphaRec92"/>
        <s v="B2211-AlphaRec93"/>
        <s v="B2211-AlphaRec94"/>
        <s v="B2211-AlphaRec95"/>
        <s v="B2211-AlphaRec96"/>
        <s v="B2211-AlphaRec97"/>
        <s v="B2211-AlphaRec98"/>
      </sharedItems>
    </cacheField>
    <cacheField name="Start Date" numFmtId="164">
      <sharedItems containsDate="1" containsMixedTypes="1" minDate="2022-10-27T00:00:00" maxDate="2022-12-14T00:00:00"/>
    </cacheField>
    <cacheField name="Start Time" numFmtId="20">
      <sharedItems containsDate="1" containsMixedTypes="1" minDate="1899-12-30T00:00:00" maxDate="1899-12-30T23:45:00"/>
    </cacheField>
    <cacheField name="End Date" numFmtId="164">
      <sharedItems containsDate="1" containsMixedTypes="1" minDate="2022-11-02T00:00:00" maxDate="2022-12-15T00:00:00"/>
    </cacheField>
    <cacheField name="End Time" numFmtId="20">
      <sharedItems containsDate="1" containsMixedTypes="1" minDate="1899-12-30T00:00:00" maxDate="1899-12-30T23:45:00"/>
    </cacheField>
    <cacheField name="Stage" numFmtId="0">
      <sharedItems count="5">
        <s v="Stage I"/>
        <s v="Stage II"/>
        <s v="Stage III"/>
        <s v="Stage IV"/>
        <s v="Stage V(NA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s v="A-5201"/>
    <x v="0"/>
    <d v="2022-11-01T00:00:00"/>
    <d v="1899-12-30T10:00:00"/>
    <d v="2022-11-02T00:00:00"/>
    <d v="1899-12-30T02:30:00"/>
    <x v="0"/>
  </r>
  <r>
    <s v="A-8201"/>
    <x v="1"/>
    <d v="2022-11-01T00:00:00"/>
    <d v="1899-12-30T13:00:00"/>
    <d v="2022-11-02T00:00:00"/>
    <d v="1899-12-30T05:00:00"/>
    <x v="0"/>
  </r>
  <r>
    <s v="A-5201"/>
    <x v="2"/>
    <d v="2022-11-02T00:00:00"/>
    <d v="1899-12-30T02:30:00"/>
    <d v="2022-11-02T00:00:00"/>
    <d v="1899-12-30T18:00:00"/>
    <x v="0"/>
  </r>
  <r>
    <s v="A-8201"/>
    <x v="3"/>
    <d v="2022-11-06T00:00:00"/>
    <d v="1899-12-30T12:20:00"/>
    <d v="2022-11-07T00:00:00"/>
    <d v="1899-12-30T02:30:00"/>
    <x v="0"/>
  </r>
  <r>
    <s v="A-5201"/>
    <x v="4"/>
    <d v="2022-11-06T00:00:00"/>
    <d v="1899-12-30T16:00:00"/>
    <d v="2022-11-07T00:00:00"/>
    <d v="1899-12-30T07:30:00"/>
    <x v="0"/>
  </r>
  <r>
    <s v="A-8201"/>
    <x v="5"/>
    <d v="2022-11-07T00:00:00"/>
    <d v="1899-12-30T02:30:00"/>
    <d v="2022-11-07T00:00:00"/>
    <d v="1899-12-30T18:00:00"/>
    <x v="0"/>
  </r>
  <r>
    <s v="A-5201"/>
    <x v="6"/>
    <d v="2022-11-07T00:00:00"/>
    <d v="1899-12-30T07:30:00"/>
    <d v="2022-11-07T00:00:00"/>
    <d v="1899-12-30T19:30:00"/>
    <x v="0"/>
  </r>
  <r>
    <s v="A-8201"/>
    <x v="7"/>
    <d v="2022-11-07T00:00:00"/>
    <d v="1899-12-30T18:00:00"/>
    <d v="2022-11-08T00:00:00"/>
    <d v="1899-12-30T10:00:00"/>
    <x v="0"/>
  </r>
  <r>
    <s v="A-5201"/>
    <x v="8"/>
    <d v="2022-11-08T00:00:00"/>
    <d v="1899-12-30T07:15:00"/>
    <d v="2022-11-08T00:00:00"/>
    <d v="1899-12-30T20:30:00"/>
    <x v="0"/>
  </r>
  <r>
    <s v="A-8201"/>
    <x v="9"/>
    <d v="2022-11-08T00:00:00"/>
    <d v="1899-12-30T17:00:00"/>
    <d v="2022-11-09T00:00:00"/>
    <d v="1899-12-30T07:30:00"/>
    <x v="0"/>
  </r>
  <r>
    <s v="A-8201"/>
    <x v="10"/>
    <d v="2022-11-09T00:00:00"/>
    <d v="1899-12-30T07:30:00"/>
    <d v="2022-11-09T00:00:00"/>
    <d v="1899-12-30T21:00:00"/>
    <x v="0"/>
  </r>
  <r>
    <s v="A-5201"/>
    <x v="11"/>
    <d v="2022-11-09T00:00:00"/>
    <d v="1899-12-30T09:15:00"/>
    <d v="2022-11-10T00:00:00"/>
    <d v="1899-12-30T00:30:00"/>
    <x v="0"/>
  </r>
  <r>
    <s v="A-8201"/>
    <x v="12"/>
    <d v="2022-11-09T00:00:00"/>
    <d v="1899-12-30T21:00:00"/>
    <d v="2022-11-10T00:00:00"/>
    <d v="1899-12-30T09:00:00"/>
    <x v="0"/>
  </r>
  <r>
    <s v="A-5201"/>
    <x v="13"/>
    <d v="2022-11-10T00:00:00"/>
    <d v="1899-12-30T00:30:00"/>
    <d v="2022-11-10T00:00:00"/>
    <d v="1899-12-30T12:30:00"/>
    <x v="0"/>
  </r>
  <r>
    <s v="A-8201"/>
    <x v="14"/>
    <d v="2022-11-10T00:00:00"/>
    <d v="1899-12-30T09:00:00"/>
    <d v="2022-11-11T00:00:00"/>
    <d v="1899-12-30T00:00:00"/>
    <x v="0"/>
  </r>
  <r>
    <s v="A-5201"/>
    <x v="15"/>
    <d v="2022-11-10T00:00:00"/>
    <d v="1899-12-30T16:30:00"/>
    <d v="2022-11-11T00:00:00"/>
    <d v="1899-12-30T04:00:00"/>
    <x v="0"/>
  </r>
  <r>
    <s v="A-8201"/>
    <x v="16"/>
    <d v="2022-11-11T00:00:00"/>
    <d v="1899-12-30T00:00:00"/>
    <d v="2022-11-11T00:00:00"/>
    <d v="1899-12-30T13:00:00"/>
    <x v="0"/>
  </r>
  <r>
    <s v="A-5201"/>
    <x v="17"/>
    <d v="2022-11-11T00:00:00"/>
    <d v="1899-12-30T04:00:00"/>
    <d v="2022-11-11T00:00:00"/>
    <d v="1899-12-30T17:00:00"/>
    <x v="0"/>
  </r>
  <r>
    <s v="A-8201"/>
    <x v="18"/>
    <d v="2022-11-11T00:00:00"/>
    <d v="1899-12-30T13:00:00"/>
    <d v="2022-11-12T00:00:00"/>
    <d v="1899-12-30T05:00:00"/>
    <x v="0"/>
  </r>
  <r>
    <s v="A-5201"/>
    <x v="19"/>
    <d v="2022-11-11T00:00:00"/>
    <d v="1899-12-30T17:30:00"/>
    <d v="2022-11-12T00:00:00"/>
    <d v="1899-12-30T07:30:00"/>
    <x v="0"/>
  </r>
  <r>
    <s v="A-8201"/>
    <x v="20"/>
    <d v="2022-11-12T00:00:00"/>
    <d v="1899-12-30T05:00:00"/>
    <d v="2022-11-12T00:00:00"/>
    <d v="1899-12-30T18:30:00"/>
    <x v="0"/>
  </r>
  <r>
    <s v="A-5201"/>
    <x v="21"/>
    <d v="2022-11-12T00:00:00"/>
    <d v="1899-12-30T07:30:00"/>
    <d v="2022-11-12T00:00:00"/>
    <d v="1899-12-30T17:30:00"/>
    <x v="0"/>
  </r>
  <r>
    <s v="A-8201"/>
    <x v="22"/>
    <d v="2022-11-12T00:00:00"/>
    <d v="1899-12-30T18:30:00"/>
    <d v="2022-11-13T00:00:00"/>
    <d v="1899-12-30T10:00:00"/>
    <x v="0"/>
  </r>
  <r>
    <s v="A-5201"/>
    <x v="23"/>
    <d v="2022-11-13T00:00:00"/>
    <d v="1899-12-30T00:45:00"/>
    <d v="2022-11-13T00:00:00"/>
    <d v="1899-12-30T15:00:00"/>
    <x v="0"/>
  </r>
  <r>
    <s v="A-8201"/>
    <x v="24"/>
    <d v="2022-11-13T00:00:00"/>
    <d v="1899-12-30T10:00:00"/>
    <d v="2022-11-13T00:00:00"/>
    <d v="1899-12-30T23:00:00"/>
    <x v="0"/>
  </r>
  <r>
    <s v="A-5201"/>
    <x v="25"/>
    <d v="2022-11-15T00:00:00"/>
    <d v="1899-12-30T08:30:00"/>
    <d v="2022-11-15T00:00:00"/>
    <d v="1899-12-30T23:15:00"/>
    <x v="0"/>
  </r>
  <r>
    <s v="A-8201"/>
    <x v="25"/>
    <d v="2022-11-15T00:00:00"/>
    <d v="1899-12-30T08:30:00"/>
    <d v="2022-11-15T00:00:00"/>
    <d v="1899-12-30T23:15:00"/>
    <x v="0"/>
  </r>
  <r>
    <s v="A-8201"/>
    <x v="26"/>
    <d v="2022-11-18T00:00:00"/>
    <d v="1899-12-30T11:00:00"/>
    <d v="2022-11-19T00:00:00"/>
    <d v="1899-12-30T00:45:00"/>
    <x v="0"/>
  </r>
  <r>
    <s v="A-8201"/>
    <x v="27"/>
    <d v="2022-11-19T00:00:00"/>
    <d v="1899-12-30T00:45:00"/>
    <d v="2022-11-19T00:00:00"/>
    <d v="1899-12-30T14:45:00"/>
    <x v="0"/>
  </r>
  <r>
    <s v="A-8201"/>
    <x v="28"/>
    <d v="2022-11-20T00:00:00"/>
    <d v="1899-12-30T03:15:00"/>
    <d v="2022-11-20T00:00:00"/>
    <d v="1899-12-30T16:30:00"/>
    <x v="0"/>
  </r>
  <r>
    <s v="A-8201"/>
    <x v="29"/>
    <d v="2022-11-20T00:00:00"/>
    <d v="1899-12-30T16:30:00"/>
    <d v="2022-11-21T00:00:00"/>
    <d v="1899-12-30T07:30:00"/>
    <x v="0"/>
  </r>
  <r>
    <s v="A-8201"/>
    <x v="30"/>
    <d v="2022-11-21T00:00:00"/>
    <d v="1899-12-30T17:00:00"/>
    <d v="2022-11-22T00:00:00"/>
    <d v="1899-12-30T06:00:00"/>
    <x v="0"/>
  </r>
  <r>
    <s v="A-8201"/>
    <x v="31"/>
    <d v="2022-11-22T00:00:00"/>
    <d v="1899-12-30T06:00:00"/>
    <d v="2022-11-22T00:00:00"/>
    <d v="1899-12-30T19:30:00"/>
    <x v="0"/>
  </r>
  <r>
    <s v="A-8201"/>
    <x v="32"/>
    <d v="2022-11-22T00:00:00"/>
    <d v="1899-12-30T19:30:00"/>
    <d v="2022-11-23T00:00:00"/>
    <d v="1899-12-30T08:00:00"/>
    <x v="0"/>
  </r>
  <r>
    <s v="A-8201"/>
    <x v="33"/>
    <d v="2022-11-23T00:00:00"/>
    <d v="1899-12-30T08:00:00"/>
    <d v="2022-11-23T00:00:00"/>
    <d v="1899-12-30T22:00:00"/>
    <x v="0"/>
  </r>
  <r>
    <s v="A-8201"/>
    <x v="34"/>
    <d v="2022-11-23T00:00:00"/>
    <d v="1899-12-30T22:30:00"/>
    <d v="2022-11-24T00:00:00"/>
    <d v="1899-12-30T12:00:00"/>
    <x v="0"/>
  </r>
  <r>
    <s v="A-8201"/>
    <x v="35"/>
    <d v="2022-11-24T00:00:00"/>
    <d v="1899-12-30T12:00:00"/>
    <d v="2022-11-25T00:00:00"/>
    <d v="1899-12-30T02:00:00"/>
    <x v="0"/>
  </r>
  <r>
    <s v="A-8201"/>
    <x v="36"/>
    <d v="2022-11-25T00:00:00"/>
    <d v="1899-12-30T02:00:00"/>
    <d v="2022-11-25T00:00:00"/>
    <d v="1899-12-30T13:15:00"/>
    <x v="0"/>
  </r>
  <r>
    <s v="A-8201"/>
    <x v="37"/>
    <d v="2022-11-25T00:00:00"/>
    <d v="1899-12-30T13:15:00"/>
    <d v="2022-11-26T00:00:00"/>
    <d v="1899-12-30T00:30:00"/>
    <x v="0"/>
  </r>
  <r>
    <s v="A-8201"/>
    <x v="38"/>
    <d v="2022-11-26T00:00:00"/>
    <d v="1899-12-30T00:30:00"/>
    <d v="2022-11-26T00:00:00"/>
    <d v="1899-12-30T14:00:00"/>
    <x v="0"/>
  </r>
  <r>
    <s v="A-8201"/>
    <x v="39"/>
    <d v="2022-11-26T00:00:00"/>
    <d v="1899-12-30T16:00:00"/>
    <d v="2022-11-27T00:00:00"/>
    <d v="1899-12-30T05:00:00"/>
    <x v="0"/>
  </r>
  <r>
    <s v="A-8201"/>
    <x v="40"/>
    <d v="2022-11-27T00:00:00"/>
    <d v="1899-12-30T09:00:00"/>
    <d v="2022-11-27T00:00:00"/>
    <d v="1899-12-30T21:00:00"/>
    <x v="0"/>
  </r>
  <r>
    <s v="A-8201"/>
    <x v="41"/>
    <d v="2022-11-27T00:00:00"/>
    <d v="1899-12-30T21:00:00"/>
    <d v="2022-11-28T00:00:00"/>
    <d v="1899-12-30T10:00:00"/>
    <x v="0"/>
  </r>
  <r>
    <s v="A-8201"/>
    <x v="42"/>
    <d v="2022-11-28T00:00:00"/>
    <d v="1899-12-30T10:00:00"/>
    <d v="2022-11-28T00:00:00"/>
    <d v="1899-12-30T21:30:00"/>
    <x v="0"/>
  </r>
  <r>
    <s v="A-8201"/>
    <x v="43"/>
    <d v="2022-11-28T00:00:00"/>
    <d v="1899-12-30T21:30:00"/>
    <d v="2022-11-29T00:00:00"/>
    <d v="1899-12-30T09:30:00"/>
    <x v="0"/>
  </r>
  <r>
    <s v="A-8201"/>
    <x v="44"/>
    <d v="2022-11-29T00:00:00"/>
    <d v="1899-12-30T09:30:00"/>
    <d v="2022-11-29T00:00:00"/>
    <d v="1899-12-30T21:15:00"/>
    <x v="0"/>
  </r>
  <r>
    <s v="A-8201"/>
    <x v="45"/>
    <d v="2022-11-29T00:00:00"/>
    <d v="1899-12-30T21:15:00"/>
    <d v="2022-11-30T00:00:00"/>
    <d v="1899-12-30T10:00:00"/>
    <x v="0"/>
  </r>
  <r>
    <s v="A-8201"/>
    <x v="46"/>
    <d v="2022-11-30T00:00:00"/>
    <d v="1899-12-30T10:00:00"/>
    <d v="2022-11-30T00:00:00"/>
    <d v="1899-12-30T23:30:00"/>
    <x v="0"/>
  </r>
  <r>
    <s v="A-8201"/>
    <x v="47"/>
    <d v="2022-11-30T00:00:00"/>
    <d v="1899-12-30T23:30:00"/>
    <d v="2022-12-01T00:00:00"/>
    <d v="1899-12-30T13:00:00"/>
    <x v="0"/>
  </r>
  <r>
    <s v="A-8201"/>
    <x v="48"/>
    <d v="2022-12-01T00:00:00"/>
    <d v="1899-12-30T13:00:00"/>
    <d v="2022-12-01T00:00:00"/>
    <d v="1899-12-30T23:45:00"/>
    <x v="0"/>
  </r>
  <r>
    <s v="A-8201"/>
    <x v="49"/>
    <d v="2022-12-01T00:00:00"/>
    <d v="1899-12-30T23:45:00"/>
    <d v="2022-11-02T00:00:00"/>
    <d v="1899-12-30T10:30:00"/>
    <x v="0"/>
  </r>
  <r>
    <s v="A-8201"/>
    <x v="50"/>
    <d v="2022-11-02T00:00:00"/>
    <d v="1899-12-30T10:30:00"/>
    <d v="2022-11-02T00:00:00"/>
    <d v="1899-12-30T23:30:00"/>
    <x v="0"/>
  </r>
  <r>
    <s v="A-8201"/>
    <x v="51"/>
    <d v="2022-11-02T00:00:00"/>
    <d v="1899-12-30T23:30:00"/>
    <d v="2022-11-03T00:00:00"/>
    <d v="1899-12-30T10:30:00"/>
    <x v="0"/>
  </r>
  <r>
    <s v="A-8201"/>
    <x v="52"/>
    <d v="2022-11-03T00:00:00"/>
    <d v="1899-12-30T10:30:00"/>
    <d v="2022-11-03T00:00:00"/>
    <d v="1899-12-30T23:30:00"/>
    <x v="0"/>
  </r>
  <r>
    <s v="A-8201"/>
    <x v="53"/>
    <d v="2022-11-03T00:00:00"/>
    <d v="1899-12-30T23:30:00"/>
    <d v="2022-11-04T00:00:00"/>
    <d v="1899-12-30T10:00:00"/>
    <x v="0"/>
  </r>
  <r>
    <s v="A-8201"/>
    <x v="54"/>
    <d v="2022-11-04T00:00:00"/>
    <d v="1899-12-30T10:00:00"/>
    <d v="2022-11-04T00:00:00"/>
    <d v="1899-12-30T22:00:00"/>
    <x v="0"/>
  </r>
  <r>
    <s v="A-8201"/>
    <x v="55"/>
    <d v="2022-12-04T00:00:00"/>
    <d v="1899-12-30T22:00:00"/>
    <d v="2022-12-05T00:00:00"/>
    <d v="1899-12-30T15:30:00"/>
    <x v="0"/>
  </r>
  <r>
    <s v="A-8201"/>
    <x v="56"/>
    <d v="2022-12-05T00:00:00"/>
    <d v="1899-12-30T15:30:00"/>
    <d v="2022-12-06T00:00:00"/>
    <d v="1899-12-30T04:00:00"/>
    <x v="0"/>
  </r>
  <r>
    <s v="A-8201"/>
    <x v="57"/>
    <d v="2022-12-06T00:00:00"/>
    <d v="1899-12-30T04:00:00"/>
    <d v="2022-12-06T00:00:00"/>
    <d v="1899-12-30T17:00:00"/>
    <x v="0"/>
  </r>
  <r>
    <s v="A-8201"/>
    <x v="58"/>
    <d v="2022-12-06T00:00:00"/>
    <d v="1899-12-30T17:00:00"/>
    <d v="2022-12-07T00:00:00"/>
    <d v="1899-12-30T05:00:00"/>
    <x v="0"/>
  </r>
  <r>
    <s v="A-8201"/>
    <x v="59"/>
    <d v="2022-12-07T00:00:00"/>
    <d v="1899-12-30T05:00:00"/>
    <d v="2022-12-07T00:00:00"/>
    <d v="1899-12-30T17:00:00"/>
    <x v="0"/>
  </r>
  <r>
    <s v="A-8201"/>
    <x v="60"/>
    <d v="2022-12-07T00:00:00"/>
    <d v="1899-12-30T17:00:00"/>
    <d v="2022-12-08T00:00:00"/>
    <d v="1899-12-30T05:00:00"/>
    <x v="0"/>
  </r>
  <r>
    <s v="A-8201"/>
    <x v="61"/>
    <d v="2022-12-08T00:00:00"/>
    <d v="1899-12-30T05:00:00"/>
    <d v="2022-12-08T00:00:00"/>
    <d v="1899-12-30T18:00:00"/>
    <x v="0"/>
  </r>
  <r>
    <s v="A-8201"/>
    <x v="62"/>
    <d v="2022-12-08T00:00:00"/>
    <d v="1899-12-30T18:00:00"/>
    <d v="2022-12-09T00:00:00"/>
    <d v="1899-12-30T05:30:00"/>
    <x v="0"/>
  </r>
  <r>
    <s v="A-8201"/>
    <x v="63"/>
    <d v="2022-12-09T00:00:00"/>
    <d v="1899-12-30T05:30:00"/>
    <d v="2022-12-09T00:00:00"/>
    <d v="1899-12-30T20:00:00"/>
    <x v="0"/>
  </r>
  <r>
    <s v="A-8201"/>
    <x v="64"/>
    <d v="2022-12-09T00:00:00"/>
    <d v="1899-12-30T20:00:00"/>
    <d v="2022-12-10T00:00:00"/>
    <d v="1899-12-30T05:30:00"/>
    <x v="0"/>
  </r>
  <r>
    <s v="A-8201"/>
    <x v="65"/>
    <d v="2022-12-10T00:00:00"/>
    <d v="1899-12-30T05:30:00"/>
    <d v="2022-12-10T00:00:00"/>
    <d v="1899-12-30T17:00:00"/>
    <x v="0"/>
  </r>
  <r>
    <s v="A-8201"/>
    <x v="66"/>
    <d v="2022-12-10T00:00:00"/>
    <d v="1899-12-30T17:00:00"/>
    <d v="2022-12-11T00:00:00"/>
    <d v="1899-12-30T04:00:00"/>
    <x v="0"/>
  </r>
  <r>
    <s v="A-8201"/>
    <x v="67"/>
    <d v="2022-12-11T00:00:00"/>
    <d v="1899-12-30T04:00:00"/>
    <d v="2022-12-11T00:00:00"/>
    <d v="1899-12-30T15:30:00"/>
    <x v="0"/>
  </r>
  <r>
    <s v="A-8201"/>
    <x v="68"/>
    <d v="2022-12-11T00:00:00"/>
    <d v="1899-12-30T15:30:00"/>
    <d v="2022-12-12T00:00:00"/>
    <d v="1899-12-30T04:30:00"/>
    <x v="0"/>
  </r>
  <r>
    <s v="A-8201"/>
    <x v="69"/>
    <d v="2022-12-12T00:00:00"/>
    <d v="1899-12-30T04:30:00"/>
    <d v="2022-12-12T00:00:00"/>
    <d v="1899-12-30T19:00:00"/>
    <x v="0"/>
  </r>
  <r>
    <s v="A-8201"/>
    <x v="70"/>
    <d v="2022-12-12T00:00:00"/>
    <d v="1899-12-30T19:00:00"/>
    <d v="2022-12-13T00:00:00"/>
    <d v="1899-12-30T07:00:00"/>
    <x v="0"/>
  </r>
  <r>
    <s v="A-8201"/>
    <x v="71"/>
    <d v="2022-12-13T00:00:00"/>
    <d v="1899-12-30T07:00:00"/>
    <d v="2022-12-13T00:00:00"/>
    <d v="1899-12-30T20:00:00"/>
    <x v="0"/>
  </r>
  <r>
    <s v="A-8201"/>
    <x v="72"/>
    <d v="2022-12-13T00:00:00"/>
    <d v="1899-12-30T20:00:00"/>
    <d v="2022-12-14T00:00:00"/>
    <d v="1899-12-30T07:00:00"/>
    <x v="0"/>
  </r>
  <r>
    <s v="R-5403"/>
    <x v="73"/>
    <d v="2022-11-01T00:00:00"/>
    <d v="1899-12-30T17:30:00"/>
    <d v="2022-11-03T00:00:00"/>
    <d v="1899-12-30T09:00:00"/>
    <x v="1"/>
  </r>
  <r>
    <s v="R-8401"/>
    <x v="74"/>
    <d v="2022-11-03T00:00:00"/>
    <d v="1899-12-30T10:00:00"/>
    <d v="2022-11-04T00:00:00"/>
    <d v="1899-12-30T17:30:00"/>
    <x v="1"/>
  </r>
  <r>
    <s v="R-8401"/>
    <x v="75"/>
    <d v="2022-11-07T00:00:00"/>
    <d v="1899-12-30T02:30:00"/>
    <d v="2022-11-08T00:00:00"/>
    <d v="1899-12-30T04:30:00"/>
    <x v="1"/>
  </r>
  <r>
    <s v="R-8401"/>
    <x v="76"/>
    <d v="2022-11-08T00:00:00"/>
    <d v="1899-12-30T06:30:00"/>
    <d v="2022-11-09T00:00:00"/>
    <d v="1899-12-30T08:30:00"/>
    <x v="1"/>
  </r>
  <r>
    <s v="R-5403"/>
    <x v="77"/>
    <d v="2022-11-09T00:00:00"/>
    <d v="1899-12-30T08:00:00"/>
    <d v="2022-11-10T00:00:00"/>
    <d v="1899-12-30T15:30:00"/>
    <x v="1"/>
  </r>
  <r>
    <s v="R-8401"/>
    <x v="78"/>
    <d v="2022-11-10T00:00:00"/>
    <d v="1899-12-30T09:00:00"/>
    <d v="2022-11-11T00:00:00"/>
    <d v="1899-12-30T18:30:00"/>
    <x v="1"/>
  </r>
  <r>
    <s v="R-5403"/>
    <x v="79"/>
    <d v="2022-11-10T00:00:00"/>
    <d v="1899-12-30T15:30:00"/>
    <d v="2022-11-11T00:00:00"/>
    <d v="1899-12-30T18:00:00"/>
    <x v="1"/>
  </r>
  <r>
    <s v="R-5403"/>
    <x v="80"/>
    <d v="2022-11-11T00:00:00"/>
    <d v="1899-12-30T19:00:00"/>
    <d v="2022-11-13T00:00:00"/>
    <d v="1899-12-30T00:00:00"/>
    <x v="1"/>
  </r>
  <r>
    <s v="R-5403"/>
    <x v="81"/>
    <d v="2022-11-15T00:00:00"/>
    <d v="1899-12-30T10:00:00"/>
    <d v="2022-11-16T00:00:00"/>
    <d v="1899-12-30T16:30:00"/>
    <x v="1"/>
  </r>
  <r>
    <s v="R-5403"/>
    <x v="82"/>
    <d v="2022-11-16T00:00:00"/>
    <d v="1899-12-30T16:30:00"/>
    <d v="2022-11-17T00:00:00"/>
    <d v="1899-12-30T15:00:00"/>
    <x v="1"/>
  </r>
  <r>
    <s v="R-8402"/>
    <x v="83"/>
    <d v="2022-11-20T00:00:00"/>
    <d v="1899-12-30T03:30:00"/>
    <d v="2022-11-21T00:00:00"/>
    <d v="1899-12-30T10:30:00"/>
    <x v="1"/>
  </r>
  <r>
    <s v="R-8401"/>
    <x v="84"/>
    <d v="2022-11-21T00:00:00"/>
    <d v="1899-12-30T09:00:00"/>
    <d v="2022-11-22T00:00:00"/>
    <d v="1899-12-30T09:30:00"/>
    <x v="1"/>
  </r>
  <r>
    <s v="R-8401"/>
    <x v="85"/>
    <d v="2022-11-22T00:00:00"/>
    <d v="1899-12-30T09:30:00"/>
    <d v="2022-11-23T00:00:00"/>
    <d v="1899-12-30T08:30:00"/>
    <x v="1"/>
  </r>
  <r>
    <s v="R-8401"/>
    <x v="86"/>
    <d v="2022-11-23T00:00:00"/>
    <d v="1899-12-30T08:30:00"/>
    <d v="2022-11-24T00:00:00"/>
    <d v="1899-12-30T10:00:00"/>
    <x v="1"/>
  </r>
  <r>
    <s v="R-8401"/>
    <x v="87"/>
    <d v="2022-11-24T00:00:00"/>
    <d v="1899-12-30T11:30:00"/>
    <d v="2022-11-25T00:00:00"/>
    <d v="1899-12-30T13:00:00"/>
    <x v="1"/>
  </r>
  <r>
    <s v="R-8401"/>
    <x v="88"/>
    <d v="2022-11-25T00:00:00"/>
    <d v="1899-12-30T13:30:00"/>
    <d v="2022-11-26T00:00:00"/>
    <d v="1899-12-30T13:00:00"/>
    <x v="1"/>
  </r>
  <r>
    <s v="R-8401"/>
    <x v="89"/>
    <d v="2022-11-26T00:00:00"/>
    <d v="1899-12-30T13:30:00"/>
    <d v="2022-11-27T00:00:00"/>
    <d v="1899-12-30T23:30:00"/>
    <x v="1"/>
  </r>
  <r>
    <s v="R-8401"/>
    <x v="90"/>
    <d v="2022-11-27T00:00:00"/>
    <d v="1899-12-30T23:30:00"/>
    <d v="2022-11-29T00:00:00"/>
    <d v="1899-12-30T01:30:00"/>
    <x v="1"/>
  </r>
  <r>
    <s v="R-8401"/>
    <x v="91"/>
    <d v="2022-11-29T00:00:00"/>
    <d v="1899-12-30T02:00:00"/>
    <d v="2022-11-30T00:00:00"/>
    <d v="1899-12-30T04:30:00"/>
    <x v="1"/>
  </r>
  <r>
    <s v="R-8401"/>
    <x v="92"/>
    <d v="2022-11-30T00:00:00"/>
    <d v="1899-12-30T04:30:00"/>
    <d v="2022-11-30T00:00:00"/>
    <d v="1899-12-30T23:30:00"/>
    <x v="1"/>
  </r>
  <r>
    <s v="R-8401"/>
    <x v="93"/>
    <d v="2022-11-30T00:00:00"/>
    <d v="1899-12-30T23:30:00"/>
    <d v="2022-12-02T00:00:00"/>
    <d v="1899-12-30T02:00:00"/>
    <x v="1"/>
  </r>
  <r>
    <s v="R-8401"/>
    <x v="94"/>
    <d v="2022-12-02T00:00:00"/>
    <d v="1899-12-30T02:00:00"/>
    <d v="2022-12-02T00:00:00"/>
    <d v="1899-12-30T20:30:00"/>
    <x v="1"/>
  </r>
  <r>
    <s v="R-8401"/>
    <x v="95"/>
    <d v="2022-12-02T00:00:00"/>
    <d v="1899-12-30T23:30:00"/>
    <d v="2022-12-03T00:00:00"/>
    <d v="1899-12-30T20:30:00"/>
    <x v="1"/>
  </r>
  <r>
    <s v="R-8401"/>
    <x v="96"/>
    <d v="2022-12-03T00:00:00"/>
    <d v="1899-12-30T23:30:00"/>
    <d v="2022-12-05T00:00:00"/>
    <d v="1899-12-30T00:30:00"/>
    <x v="1"/>
  </r>
  <r>
    <s v="R-8401"/>
    <x v="97"/>
    <d v="2022-12-05T00:00:00"/>
    <d v="1899-12-30T00:30:00"/>
    <d v="2022-12-06T00:00:00"/>
    <d v="1899-12-30T02:30:00"/>
    <x v="1"/>
  </r>
  <r>
    <s v="R-8401"/>
    <x v="98"/>
    <d v="2022-12-06T00:00:00"/>
    <d v="1899-12-30T03:30:00"/>
    <d v="2022-12-07T00:00:00"/>
    <d v="1899-12-30T09:30:00"/>
    <x v="1"/>
  </r>
  <r>
    <s v="R-8401"/>
    <x v="99"/>
    <d v="2022-12-07T00:00:00"/>
    <d v="1899-12-30T09:30:00"/>
    <d v="2022-12-08T00:00:00"/>
    <d v="1899-12-30T10:00:00"/>
    <x v="1"/>
  </r>
  <r>
    <s v="R-8401"/>
    <x v="100"/>
    <d v="2022-12-08T00:00:00"/>
    <d v="1899-12-30T10:00:00"/>
    <d v="2022-12-09T00:00:00"/>
    <d v="1899-12-30T12:00:00"/>
    <x v="1"/>
  </r>
  <r>
    <s v="R-8401"/>
    <x v="101"/>
    <d v="2022-12-09T00:00:00"/>
    <d v="1899-12-30T12:00:00"/>
    <d v="2022-12-10T00:00:00"/>
    <d v="1899-12-30T09:30:00"/>
    <x v="1"/>
  </r>
  <r>
    <s v="R-8401"/>
    <x v="102"/>
    <d v="2022-12-10T00:00:00"/>
    <d v="1899-12-30T09:30:00"/>
    <d v="2022-12-11T00:00:00"/>
    <d v="1899-12-30T08:00:00"/>
    <x v="1"/>
  </r>
  <r>
    <s v="R-8401"/>
    <x v="103"/>
    <d v="2022-12-11T00:00:00"/>
    <d v="1899-12-30T08:00:00"/>
    <d v="2022-12-12T00:00:00"/>
    <d v="1899-12-30T06:00:00"/>
    <x v="1"/>
  </r>
  <r>
    <s v="R-8401"/>
    <x v="104"/>
    <d v="2022-12-12T00:00:00"/>
    <d v="1899-12-30T16:00:00"/>
    <d v="2022-12-13T00:00:00"/>
    <d v="1899-12-30T11:00:00"/>
    <x v="1"/>
  </r>
  <r>
    <s v="R-8401"/>
    <x v="105"/>
    <d v="2022-12-13T00:00:00"/>
    <d v="1899-12-30T11:00:00"/>
    <d v="2022-12-14T00:00:00"/>
    <d v="1899-12-30T05:00:00"/>
    <x v="1"/>
  </r>
  <r>
    <s v="R-8402"/>
    <x v="106"/>
    <d v="2022-11-01T00:00:00"/>
    <d v="1899-12-30T10:00:00"/>
    <d v="2022-11-02T00:00:00"/>
    <d v="1899-12-30T20:00:00"/>
    <x v="2"/>
  </r>
  <r>
    <s v="R-5401"/>
    <x v="107"/>
    <d v="2022-11-05T00:00:00"/>
    <d v="1899-12-30T11:00:00"/>
    <d v="2022-11-08T00:00:00"/>
    <d v="1899-12-30T02:00:00"/>
    <x v="2"/>
  </r>
  <r>
    <s v="R-5402"/>
    <x v="108"/>
    <d v="2022-11-09T00:00:00"/>
    <d v="1899-12-30T13:30:00"/>
    <d v="2022-11-11T00:00:00"/>
    <d v="1899-12-30T06:00:00"/>
    <x v="2"/>
  </r>
  <r>
    <s v="R-8402"/>
    <x v="109"/>
    <d v="2022-11-12T00:00:00"/>
    <d v="1899-12-30T08:00:00"/>
    <d v="2022-11-14T00:00:00"/>
    <d v="1899-12-30T01:00:00"/>
    <x v="2"/>
  </r>
  <r>
    <s v="R-8402"/>
    <x v="110"/>
    <d v="2022-11-14T00:00:00"/>
    <d v="1899-12-30T01:00:00"/>
    <d v="2022-11-15T00:00:00"/>
    <d v="1899-12-30T20:00:00"/>
    <x v="2"/>
  </r>
  <r>
    <s v="R-8402"/>
    <x v="111"/>
    <d v="2022-11-15T00:00:00"/>
    <d v="1899-12-30T20:00:00"/>
    <d v="2022-11-17T00:00:00"/>
    <d v="1899-12-30T16:30:00"/>
    <x v="2"/>
  </r>
  <r>
    <s v="R-8402"/>
    <x v="112"/>
    <d v="2022-11-17T00:00:00"/>
    <d v="1899-12-30T22:00:00"/>
    <d v="2022-11-19T00:00:00"/>
    <d v="1899-12-30T23:00:00"/>
    <x v="2"/>
  </r>
  <r>
    <s v="R-8402"/>
    <x v="113"/>
    <d v="2022-11-21T00:00:00"/>
    <d v="1899-12-30T10:30:00"/>
    <d v="2022-11-23T00:00:00"/>
    <d v="1899-12-30T02:30:00"/>
    <x v="2"/>
  </r>
  <r>
    <s v="R-8402"/>
    <x v="114"/>
    <d v="2022-11-23T00:00:00"/>
    <d v="1899-12-30T08:00:00"/>
    <d v="2022-11-25T00:00:00"/>
    <d v="1899-12-30T14:00:00"/>
    <x v="2"/>
  </r>
  <r>
    <s v="R-8402"/>
    <x v="115"/>
    <d v="2022-11-25T00:00:00"/>
    <d v="1899-12-30T15:00:00"/>
    <d v="2022-11-27T00:00:00"/>
    <d v="1899-12-30T23:30:00"/>
    <x v="2"/>
  </r>
  <r>
    <s v="R-8402"/>
    <x v="116"/>
    <d v="2022-11-28T00:00:00"/>
    <d v="1899-12-30T00:00:00"/>
    <d v="2022-11-30T00:00:00"/>
    <d v="1899-12-30T04:20:00"/>
    <x v="2"/>
  </r>
  <r>
    <s v="R-8402"/>
    <x v="117"/>
    <d v="2022-11-30T00:00:00"/>
    <d v="1899-12-30T05:30:00"/>
    <d v="2022-12-02T00:00:00"/>
    <d v="1899-12-30T02:30:00"/>
    <x v="2"/>
  </r>
  <r>
    <s v="R-8402"/>
    <x v="118"/>
    <d v="2022-12-02T00:00:00"/>
    <d v="1899-12-30T02:30:00"/>
    <d v="2022-12-03T00:00:00"/>
    <d v="1899-12-30T20:00:00"/>
    <x v="2"/>
  </r>
  <r>
    <s v="R-8402"/>
    <x v="119"/>
    <d v="2022-12-03T00:00:00"/>
    <d v="1899-12-30T20:30:00"/>
    <d v="2022-12-05T00:00:00"/>
    <d v="1899-12-30T20:00:00"/>
    <x v="2"/>
  </r>
  <r>
    <s v="R-8402"/>
    <x v="120"/>
    <d v="2022-12-06T00:00:00"/>
    <d v="1899-12-30T02:30:00"/>
    <d v="2022-12-07T00:00:00"/>
    <d v="1899-12-30T20:00:00"/>
    <x v="2"/>
  </r>
  <r>
    <s v="R-8402"/>
    <x v="121"/>
    <d v="2022-12-07T00:00:00"/>
    <d v="1899-12-30T20:00:00"/>
    <d v="2022-12-09T00:00:00"/>
    <d v="1899-12-30T13:00:00"/>
    <x v="2"/>
  </r>
  <r>
    <s v="R-8402"/>
    <x v="122"/>
    <d v="2022-12-09T00:00:00"/>
    <d v="1899-12-30T14:00:00"/>
    <d v="2022-12-12T00:00:00"/>
    <d v="1899-12-30T02:20:00"/>
    <x v="2"/>
  </r>
  <r>
    <s v="R-5401"/>
    <x v="123"/>
    <d v="2022-10-29T00:00:00"/>
    <d v="1899-12-30T19:00:00"/>
    <d v="2022-11-05T00:00:00"/>
    <d v="1899-12-30T10:30:00"/>
    <x v="3"/>
  </r>
  <r>
    <s v="R-5402"/>
    <x v="124"/>
    <d v="2022-10-31T00:00:00"/>
    <d v="1899-12-30T22:00:00"/>
    <d v="2022-11-05T00:00:00"/>
    <d v="1899-12-30T21:00:00"/>
    <x v="3"/>
  </r>
  <r>
    <s v="R-5401"/>
    <x v="125"/>
    <d v="2022-11-08T00:00:00"/>
    <d v="1899-12-30T10:30:00"/>
    <d v="2022-11-15T00:00:00"/>
    <d v="1899-12-30T00:30:00"/>
    <x v="3"/>
  </r>
  <r>
    <s v="R-5402"/>
    <x v="126"/>
    <d v="2022-11-11T00:00:00"/>
    <d v="1899-12-30T07:40:00"/>
    <d v="2022-11-17T00:00:00"/>
    <d v="1899-12-30T16:00:00"/>
    <x v="3"/>
  </r>
  <r>
    <s v="R-5401"/>
    <x v="127"/>
    <d v="2022-11-15T00:00:00"/>
    <d v="1899-12-30T00:30:00"/>
    <d v="2022-11-21T00:00:00"/>
    <d v="1899-12-30T08:00:00"/>
    <x v="3"/>
  </r>
  <r>
    <s v="R-5402"/>
    <x v="128"/>
    <d v="2022-11-17T00:00:00"/>
    <d v="1899-12-30T16:00:00"/>
    <d v="2022-11-23T00:00:00"/>
    <d v="1899-12-30T19:30:00"/>
    <x v="3"/>
  </r>
  <r>
    <s v="R-5401"/>
    <x v="129"/>
    <d v="2022-11-22T00:00:00"/>
    <d v="1899-12-30T12:30:00"/>
    <d v="2022-11-28T00:00:00"/>
    <d v="1899-12-30T11:00:00"/>
    <x v="3"/>
  </r>
  <r>
    <s v="R-5402"/>
    <x v="130"/>
    <s v="-"/>
    <s v="-"/>
    <s v="-"/>
    <s v="-"/>
    <x v="3"/>
  </r>
  <r>
    <s v="R-5401"/>
    <x v="131"/>
    <d v="2022-11-28T00:00:00"/>
    <d v="1899-12-30T11:30:00"/>
    <d v="2022-12-04T00:00:00"/>
    <d v="1899-12-30T08:00:00"/>
    <x v="3"/>
  </r>
  <r>
    <s v="R-5402"/>
    <x v="132"/>
    <d v="2022-11-30T00:00:00"/>
    <d v="1899-12-30T00:20:00"/>
    <d v="2022-12-06T00:00:00"/>
    <d v="1899-12-30T15:00:00"/>
    <x v="3"/>
  </r>
  <r>
    <s v="R-5401"/>
    <x v="133"/>
    <d v="2022-12-04T00:00:00"/>
    <d v="1899-12-30T08:00:00"/>
    <d v="2022-12-14T00:00:00"/>
    <d v="1899-12-30T09:00:00"/>
    <x v="3"/>
  </r>
  <r>
    <s v="R-5402"/>
    <x v="134"/>
    <d v="2022-12-06T00:00:00"/>
    <d v="1899-12-30T15:00:00"/>
    <d v="2022-12-12T00:00:00"/>
    <d v="1899-12-30T08:00:00"/>
    <x v="3"/>
  </r>
  <r>
    <s v="C-8403"/>
    <x v="135"/>
    <d v="2022-10-27T00:00:00"/>
    <d v="1899-12-30T12:00:00"/>
    <d v="2022-11-10T00:00:00"/>
    <d v="1899-12-30T17:30:00"/>
    <x v="4"/>
  </r>
  <r>
    <s v="R-5403"/>
    <x v="136"/>
    <d v="2022-11-03T00:00:00"/>
    <d v="1899-12-30T10:00:00"/>
    <d v="2022-11-09T00:00:00"/>
    <d v="1899-12-30T07:00:00"/>
    <x v="4"/>
  </r>
  <r>
    <s v="C-8403"/>
    <x v="137"/>
    <d v="2022-11-10T00:00:00"/>
    <d v="1899-12-30T22:30:00"/>
    <d v="2022-11-20T00:00:00"/>
    <d v="1899-12-30T04:00:00"/>
    <x v="4"/>
  </r>
  <r>
    <s v="R-5403"/>
    <x v="138"/>
    <d v="2022-11-17T00:00:00"/>
    <d v="1899-12-30T19:00:00"/>
    <d v="2022-11-22T00:00:00"/>
    <d v="1899-12-30T11:00:00"/>
    <x v="4"/>
  </r>
  <r>
    <s v="C-8403"/>
    <x v="139"/>
    <d v="2022-11-20T00:00:00"/>
    <d v="1899-12-30T04:00:00"/>
    <d v="2022-11-28T00:00:00"/>
    <d v="1899-12-30T10:00:00"/>
    <x v="4"/>
  </r>
  <r>
    <s v="R-5403"/>
    <x v="140"/>
    <d v="2022-11-22T00:00:00"/>
    <d v="1899-12-30T14:00:00"/>
    <d v="2022-11-27T00:00:00"/>
    <d v="1899-12-30T09:30:00"/>
    <x v="4"/>
  </r>
  <r>
    <s v="R-5403"/>
    <x v="141"/>
    <d v="2022-11-27T00:00:00"/>
    <d v="1899-12-30T09:30:00"/>
    <d v="2022-12-01T00:00:00"/>
    <d v="1899-12-30T23:00:00"/>
    <x v="4"/>
  </r>
  <r>
    <s v="C-8403"/>
    <x v="142"/>
    <d v="2022-11-28T00:00:00"/>
    <d v="1899-12-30T10:00:00"/>
    <d v="2022-12-05T00:00:00"/>
    <d v="1899-12-30T20:00:00"/>
    <x v="4"/>
  </r>
  <r>
    <s v="R-5403"/>
    <x v="143"/>
    <d v="2022-12-01T00:00:00"/>
    <d v="1899-12-30T23:00:00"/>
    <d v="2022-12-06T00:00:00"/>
    <d v="1899-12-30T18:00: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7FFF4D-868A-4DB8-A468-8003F2E4BF96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9" firstHeaderRow="1" firstDataRow="1" firstDataCol="1"/>
  <pivotFields count="7">
    <pivotField showAll="0"/>
    <pivotField dataField="1" showAll="0">
      <items count="145">
        <item x="135"/>
        <item x="123"/>
        <item x="124"/>
        <item x="136"/>
        <item x="137"/>
        <item x="138"/>
        <item x="139"/>
        <item x="140"/>
        <item x="141"/>
        <item x="142"/>
        <item x="143"/>
        <item x="120"/>
        <item x="121"/>
        <item x="122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25"/>
        <item x="126"/>
        <item x="127"/>
        <item x="128"/>
        <item x="129"/>
        <item x="130"/>
        <item x="131"/>
        <item x="132"/>
        <item x="133"/>
        <item x="13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t="default"/>
      </items>
    </pivotField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Batch  Number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C9ABF-1A82-4047-A591-7C9CC14B8F9D}">
  <dimension ref="A1:K19"/>
  <sheetViews>
    <sheetView topLeftCell="A17" zoomScale="50" zoomScaleNormal="50" workbookViewId="0">
      <selection activeCell="E19" sqref="E19"/>
    </sheetView>
  </sheetViews>
  <sheetFormatPr defaultRowHeight="14.5" x14ac:dyDescent="0.35"/>
  <cols>
    <col min="1" max="1" width="13.1796875" bestFit="1" customWidth="1"/>
    <col min="2" max="2" width="21.90625" customWidth="1"/>
    <col min="3" max="5" width="26.08984375" customWidth="1"/>
    <col min="6" max="6" width="14.7265625" bestFit="1" customWidth="1"/>
    <col min="7" max="7" width="41.08984375" customWidth="1"/>
    <col min="8" max="8" width="17.453125" bestFit="1" customWidth="1"/>
    <col min="9" max="9" width="14.90625" customWidth="1"/>
    <col min="10" max="10" width="42.90625" customWidth="1"/>
    <col min="11" max="11" width="20.6328125" customWidth="1"/>
    <col min="12" max="14" width="17.453125" bestFit="1" customWidth="1"/>
    <col min="15" max="17" width="15.54296875" bestFit="1" customWidth="1"/>
    <col min="18" max="31" width="14.54296875" bestFit="1" customWidth="1"/>
    <col min="32" max="64" width="15" bestFit="1" customWidth="1"/>
    <col min="65" max="74" width="14.7265625" bestFit="1" customWidth="1"/>
    <col min="75" max="147" width="14.453125" bestFit="1" customWidth="1"/>
    <col min="148" max="148" width="11.26953125" bestFit="1" customWidth="1"/>
  </cols>
  <sheetData>
    <row r="1" spans="1:11" hidden="1" x14ac:dyDescent="0.35"/>
    <row r="2" spans="1:11" hidden="1" x14ac:dyDescent="0.35"/>
    <row r="3" spans="1:11" x14ac:dyDescent="0.35">
      <c r="A3" s="5" t="s">
        <v>202</v>
      </c>
      <c r="B3" t="s">
        <v>204</v>
      </c>
    </row>
    <row r="4" spans="1:11" x14ac:dyDescent="0.35">
      <c r="A4" s="6" t="s">
        <v>153</v>
      </c>
      <c r="B4">
        <v>74</v>
      </c>
    </row>
    <row r="5" spans="1:11" x14ac:dyDescent="0.35">
      <c r="A5" s="6" t="s">
        <v>158</v>
      </c>
      <c r="B5">
        <v>33</v>
      </c>
    </row>
    <row r="6" spans="1:11" x14ac:dyDescent="0.35">
      <c r="A6" s="6" t="s">
        <v>159</v>
      </c>
      <c r="B6">
        <v>17</v>
      </c>
    </row>
    <row r="7" spans="1:11" x14ac:dyDescent="0.35">
      <c r="A7" s="6" t="s">
        <v>160</v>
      </c>
      <c r="B7">
        <v>12</v>
      </c>
    </row>
    <row r="8" spans="1:11" x14ac:dyDescent="0.35">
      <c r="A8" s="6" t="s">
        <v>205</v>
      </c>
      <c r="B8">
        <v>9</v>
      </c>
    </row>
    <row r="9" spans="1:11" x14ac:dyDescent="0.35">
      <c r="A9" s="6" t="s">
        <v>203</v>
      </c>
      <c r="B9">
        <v>145</v>
      </c>
    </row>
    <row r="10" spans="1:11" hidden="1" x14ac:dyDescent="0.35"/>
    <row r="11" spans="1:11" hidden="1" x14ac:dyDescent="0.35"/>
    <row r="12" spans="1:11" hidden="1" x14ac:dyDescent="0.35"/>
    <row r="13" spans="1:11" hidden="1" x14ac:dyDescent="0.35"/>
    <row r="14" spans="1:11" s="43" customFormat="1" ht="42" x14ac:dyDescent="0.5">
      <c r="A14" s="42" t="s">
        <v>150</v>
      </c>
      <c r="B14" s="42" t="s">
        <v>216</v>
      </c>
      <c r="C14" s="42" t="s">
        <v>336</v>
      </c>
      <c r="D14" s="42" t="s">
        <v>338</v>
      </c>
      <c r="E14" s="42" t="s">
        <v>330</v>
      </c>
      <c r="F14" s="42" t="s">
        <v>301</v>
      </c>
      <c r="G14" s="42" t="s">
        <v>295</v>
      </c>
      <c r="H14" s="42" t="s">
        <v>206</v>
      </c>
      <c r="I14" s="42" t="s">
        <v>317</v>
      </c>
      <c r="J14" s="42" t="s">
        <v>296</v>
      </c>
      <c r="K14" s="42" t="s">
        <v>318</v>
      </c>
    </row>
    <row r="15" spans="1:11" ht="148" x14ac:dyDescent="0.35">
      <c r="A15" s="39" t="s">
        <v>153</v>
      </c>
      <c r="B15" s="39" t="s">
        <v>212</v>
      </c>
      <c r="C15" s="40" t="s">
        <v>188</v>
      </c>
      <c r="D15" s="40" t="s">
        <v>339</v>
      </c>
      <c r="E15" s="40" t="s">
        <v>331</v>
      </c>
      <c r="F15" s="40" t="s">
        <v>303</v>
      </c>
      <c r="G15" s="40" t="s">
        <v>329</v>
      </c>
      <c r="H15" s="40">
        <v>74</v>
      </c>
      <c r="I15" s="40" t="s">
        <v>210</v>
      </c>
      <c r="J15" s="40" t="s">
        <v>323</v>
      </c>
      <c r="K15" s="2"/>
    </row>
    <row r="16" spans="1:11" ht="222" x14ac:dyDescent="0.35">
      <c r="A16" s="39" t="s">
        <v>158</v>
      </c>
      <c r="B16" s="39" t="s">
        <v>213</v>
      </c>
      <c r="C16" s="40" t="s">
        <v>189</v>
      </c>
      <c r="D16" s="40" t="s">
        <v>339</v>
      </c>
      <c r="E16" s="40" t="s">
        <v>332</v>
      </c>
      <c r="F16" s="40" t="s">
        <v>302</v>
      </c>
      <c r="G16" s="40" t="s">
        <v>320</v>
      </c>
      <c r="H16" s="40">
        <v>33</v>
      </c>
      <c r="I16" s="40" t="s">
        <v>298</v>
      </c>
      <c r="J16" s="40" t="s">
        <v>324</v>
      </c>
      <c r="K16" s="2"/>
    </row>
    <row r="17" spans="1:11" ht="222" x14ac:dyDescent="0.35">
      <c r="A17" s="39" t="s">
        <v>159</v>
      </c>
      <c r="B17" s="39" t="s">
        <v>214</v>
      </c>
      <c r="C17" s="40" t="s">
        <v>190</v>
      </c>
      <c r="D17" s="40" t="s">
        <v>337</v>
      </c>
      <c r="E17" s="40" t="s">
        <v>333</v>
      </c>
      <c r="F17" s="40" t="s">
        <v>306</v>
      </c>
      <c r="G17" s="40" t="s">
        <v>328</v>
      </c>
      <c r="H17" s="40">
        <v>17</v>
      </c>
      <c r="I17" s="40" t="s">
        <v>308</v>
      </c>
      <c r="J17" s="40" t="s">
        <v>325</v>
      </c>
      <c r="K17" s="2"/>
    </row>
    <row r="18" spans="1:11" ht="148" x14ac:dyDescent="0.35">
      <c r="A18" s="40" t="s">
        <v>160</v>
      </c>
      <c r="B18" s="39" t="s">
        <v>213</v>
      </c>
      <c r="C18" s="41" t="s">
        <v>187</v>
      </c>
      <c r="D18" s="41" t="s">
        <v>337</v>
      </c>
      <c r="E18" s="41" t="s">
        <v>334</v>
      </c>
      <c r="F18" s="40" t="s">
        <v>310</v>
      </c>
      <c r="G18" s="40" t="s">
        <v>321</v>
      </c>
      <c r="H18" s="40">
        <v>12</v>
      </c>
      <c r="I18" s="40" t="s">
        <v>313</v>
      </c>
      <c r="J18" s="40" t="s">
        <v>326</v>
      </c>
      <c r="K18" s="2"/>
    </row>
    <row r="19" spans="1:11" ht="166.5" x14ac:dyDescent="0.35">
      <c r="A19" s="39" t="s">
        <v>161</v>
      </c>
      <c r="B19" s="39" t="s">
        <v>215</v>
      </c>
      <c r="C19" s="40" t="s">
        <v>191</v>
      </c>
      <c r="D19" s="40" t="s">
        <v>337</v>
      </c>
      <c r="E19" s="40" t="s">
        <v>335</v>
      </c>
      <c r="F19" s="40" t="s">
        <v>319</v>
      </c>
      <c r="G19" s="40" t="s">
        <v>322</v>
      </c>
      <c r="H19" s="40">
        <v>9</v>
      </c>
      <c r="I19" s="40" t="s">
        <v>316</v>
      </c>
      <c r="J19" s="40" t="s">
        <v>327</v>
      </c>
      <c r="K19" s="2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06CC-1D6B-4F10-ACBF-83444E22D6BB}">
  <dimension ref="A1:L44"/>
  <sheetViews>
    <sheetView workbookViewId="0">
      <pane ySplit="1" topLeftCell="A2" activePane="bottomLeft" state="frozen"/>
      <selection pane="bottomLeft" activeCell="F9" sqref="F9"/>
    </sheetView>
  </sheetViews>
  <sheetFormatPr defaultRowHeight="14.5" x14ac:dyDescent="0.35"/>
  <cols>
    <col min="1" max="1" width="9.1796875" style="17" customWidth="1"/>
    <col min="2" max="2" width="8.36328125" style="17" customWidth="1"/>
    <col min="3" max="3" width="19.7265625" style="17" bestFit="1" customWidth="1"/>
    <col min="4" max="4" width="9" style="17" bestFit="1" customWidth="1"/>
    <col min="5" max="5" width="10.26953125" style="17" customWidth="1"/>
    <col min="6" max="6" width="22.1796875" style="17" customWidth="1"/>
    <col min="7" max="8" width="27.26953125" style="17" customWidth="1"/>
    <col min="9" max="9" width="57.90625" style="17" customWidth="1"/>
    <col min="10" max="10" width="19.1796875" style="17" bestFit="1" customWidth="1"/>
    <col min="11" max="11" width="14" style="17" customWidth="1"/>
    <col min="12" max="12" width="33" style="17" customWidth="1"/>
    <col min="13" max="13" width="8.7265625" style="17"/>
    <col min="14" max="14" width="11.90625" style="17" customWidth="1"/>
    <col min="15" max="15" width="12.26953125" style="17" customWidth="1"/>
    <col min="16" max="16384" width="8.7265625" style="17"/>
  </cols>
  <sheetData>
    <row r="1" spans="1:5" ht="15" thickBot="1" x14ac:dyDescent="0.4">
      <c r="A1" s="15" t="s">
        <v>150</v>
      </c>
      <c r="B1" s="16" t="s">
        <v>151</v>
      </c>
      <c r="C1" s="16" t="s">
        <v>152</v>
      </c>
      <c r="D1" s="44" t="s">
        <v>157</v>
      </c>
    </row>
    <row r="2" spans="1:5" x14ac:dyDescent="0.35">
      <c r="A2" s="18" t="s">
        <v>153</v>
      </c>
      <c r="B2" s="90" t="s">
        <v>3</v>
      </c>
      <c r="C2" s="19" t="s">
        <v>154</v>
      </c>
      <c r="D2" s="20" t="s">
        <v>163</v>
      </c>
      <c r="E2" s="37" t="s">
        <v>340</v>
      </c>
    </row>
    <row r="3" spans="1:5" x14ac:dyDescent="0.35">
      <c r="A3" s="22" t="s">
        <v>153</v>
      </c>
      <c r="B3" s="91"/>
      <c r="C3" s="21" t="s">
        <v>155</v>
      </c>
      <c r="D3" s="23" t="s">
        <v>164</v>
      </c>
      <c r="E3" s="37" t="s">
        <v>340</v>
      </c>
    </row>
    <row r="4" spans="1:5" x14ac:dyDescent="0.35">
      <c r="A4" s="22" t="s">
        <v>153</v>
      </c>
      <c r="B4" s="92"/>
      <c r="C4" s="21" t="s">
        <v>156</v>
      </c>
      <c r="D4" s="23" t="s">
        <v>162</v>
      </c>
      <c r="E4" s="37" t="s">
        <v>340</v>
      </c>
    </row>
    <row r="5" spans="1:5" x14ac:dyDescent="0.35">
      <c r="A5" s="22" t="s">
        <v>153</v>
      </c>
      <c r="B5" s="93" t="s">
        <v>2</v>
      </c>
      <c r="C5" s="21" t="s">
        <v>154</v>
      </c>
      <c r="D5" s="23" t="s">
        <v>165</v>
      </c>
    </row>
    <row r="6" spans="1:5" x14ac:dyDescent="0.35">
      <c r="A6" s="22" t="s">
        <v>153</v>
      </c>
      <c r="B6" s="91"/>
      <c r="C6" s="21" t="s">
        <v>155</v>
      </c>
      <c r="D6" s="23" t="s">
        <v>166</v>
      </c>
    </row>
    <row r="7" spans="1:5" ht="15" thickBot="1" x14ac:dyDescent="0.4">
      <c r="A7" s="24" t="s">
        <v>153</v>
      </c>
      <c r="B7" s="94"/>
      <c r="C7" s="25" t="s">
        <v>156</v>
      </c>
      <c r="D7" s="26" t="s">
        <v>167</v>
      </c>
    </row>
    <row r="8" spans="1:5" x14ac:dyDescent="0.35">
      <c r="A8" s="18" t="s">
        <v>158</v>
      </c>
      <c r="B8" s="19" t="s">
        <v>4</v>
      </c>
      <c r="C8" s="19" t="s">
        <v>154</v>
      </c>
      <c r="D8" s="20" t="s">
        <v>168</v>
      </c>
    </row>
    <row r="9" spans="1:5" x14ac:dyDescent="0.35">
      <c r="A9" s="22" t="s">
        <v>158</v>
      </c>
      <c r="B9" s="21" t="s">
        <v>4</v>
      </c>
      <c r="C9" s="21" t="s">
        <v>155</v>
      </c>
      <c r="D9" s="23" t="s">
        <v>169</v>
      </c>
    </row>
    <row r="10" spans="1:5" x14ac:dyDescent="0.35">
      <c r="A10" s="22" t="s">
        <v>158</v>
      </c>
      <c r="B10" s="21" t="s">
        <v>4</v>
      </c>
      <c r="C10" s="21" t="s">
        <v>156</v>
      </c>
      <c r="D10" s="23" t="s">
        <v>170</v>
      </c>
    </row>
    <row r="11" spans="1:5" x14ac:dyDescent="0.35">
      <c r="A11" s="22" t="s">
        <v>158</v>
      </c>
      <c r="B11" s="21" t="s">
        <v>6</v>
      </c>
      <c r="C11" s="21" t="s">
        <v>154</v>
      </c>
      <c r="D11" s="23" t="s">
        <v>180</v>
      </c>
    </row>
    <row r="12" spans="1:5" x14ac:dyDescent="0.35">
      <c r="A12" s="22" t="s">
        <v>158</v>
      </c>
      <c r="B12" s="21" t="s">
        <v>6</v>
      </c>
      <c r="C12" s="21" t="s">
        <v>155</v>
      </c>
      <c r="D12" s="23" t="s">
        <v>181</v>
      </c>
    </row>
    <row r="13" spans="1:5" x14ac:dyDescent="0.35">
      <c r="A13" s="22" t="s">
        <v>158</v>
      </c>
      <c r="B13" s="21" t="s">
        <v>6</v>
      </c>
      <c r="C13" s="21" t="s">
        <v>156</v>
      </c>
      <c r="D13" s="23" t="s">
        <v>182</v>
      </c>
    </row>
    <row r="14" spans="1:5" x14ac:dyDescent="0.35">
      <c r="A14" s="22" t="s">
        <v>158</v>
      </c>
      <c r="B14" s="21" t="s">
        <v>9</v>
      </c>
      <c r="C14" s="21" t="s">
        <v>154</v>
      </c>
      <c r="D14" s="23" t="s">
        <v>171</v>
      </c>
    </row>
    <row r="15" spans="1:5" x14ac:dyDescent="0.35">
      <c r="A15" s="22" t="s">
        <v>158</v>
      </c>
      <c r="B15" s="21" t="s">
        <v>9</v>
      </c>
      <c r="C15" s="21" t="s">
        <v>155</v>
      </c>
      <c r="D15" s="23" t="s">
        <v>172</v>
      </c>
    </row>
    <row r="16" spans="1:5" ht="15" thickBot="1" x14ac:dyDescent="0.4">
      <c r="A16" s="24" t="s">
        <v>158</v>
      </c>
      <c r="B16" s="25" t="s">
        <v>9</v>
      </c>
      <c r="C16" s="25" t="s">
        <v>156</v>
      </c>
      <c r="D16" s="26" t="s">
        <v>173</v>
      </c>
    </row>
    <row r="17" spans="1:6" x14ac:dyDescent="0.35">
      <c r="A17" s="18" t="s">
        <v>159</v>
      </c>
      <c r="B17" s="19" t="s">
        <v>6</v>
      </c>
      <c r="C17" s="19" t="s">
        <v>154</v>
      </c>
      <c r="D17" s="20" t="s">
        <v>180</v>
      </c>
    </row>
    <row r="18" spans="1:6" x14ac:dyDescent="0.35">
      <c r="A18" s="22" t="s">
        <v>159</v>
      </c>
      <c r="B18" s="21" t="s">
        <v>6</v>
      </c>
      <c r="C18" s="21" t="s">
        <v>155</v>
      </c>
      <c r="D18" s="23" t="s">
        <v>181</v>
      </c>
    </row>
    <row r="19" spans="1:6" x14ac:dyDescent="0.35">
      <c r="A19" s="22" t="s">
        <v>159</v>
      </c>
      <c r="B19" s="21" t="s">
        <v>6</v>
      </c>
      <c r="C19" s="21" t="s">
        <v>156</v>
      </c>
      <c r="D19" s="23" t="s">
        <v>182</v>
      </c>
    </row>
    <row r="20" spans="1:6" x14ac:dyDescent="0.35">
      <c r="A20" s="22" t="s">
        <v>159</v>
      </c>
      <c r="B20" s="21" t="s">
        <v>8</v>
      </c>
      <c r="C20" s="21" t="s">
        <v>154</v>
      </c>
      <c r="D20" s="23" t="s">
        <v>174</v>
      </c>
    </row>
    <row r="21" spans="1:6" x14ac:dyDescent="0.35">
      <c r="A21" s="22" t="s">
        <v>159</v>
      </c>
      <c r="B21" s="21" t="s">
        <v>8</v>
      </c>
      <c r="C21" s="21" t="s">
        <v>155</v>
      </c>
      <c r="D21" s="23" t="s">
        <v>175</v>
      </c>
    </row>
    <row r="22" spans="1:6" x14ac:dyDescent="0.35">
      <c r="A22" s="22" t="s">
        <v>159</v>
      </c>
      <c r="B22" s="21" t="s">
        <v>8</v>
      </c>
      <c r="C22" s="21" t="s">
        <v>156</v>
      </c>
      <c r="D22" s="23" t="s">
        <v>176</v>
      </c>
    </row>
    <row r="23" spans="1:6" x14ac:dyDescent="0.35">
      <c r="A23" s="22" t="s">
        <v>159</v>
      </c>
      <c r="B23" s="21" t="s">
        <v>10</v>
      </c>
      <c r="C23" s="21" t="s">
        <v>154</v>
      </c>
      <c r="D23" s="23" t="s">
        <v>177</v>
      </c>
    </row>
    <row r="24" spans="1:6" x14ac:dyDescent="0.35">
      <c r="A24" s="22" t="s">
        <v>159</v>
      </c>
      <c r="B24" s="21" t="s">
        <v>10</v>
      </c>
      <c r="C24" s="21" t="s">
        <v>155</v>
      </c>
      <c r="D24" s="23" t="s">
        <v>178</v>
      </c>
    </row>
    <row r="25" spans="1:6" ht="15" thickBot="1" x14ac:dyDescent="0.4">
      <c r="A25" s="24" t="s">
        <v>159</v>
      </c>
      <c r="B25" s="25" t="s">
        <v>10</v>
      </c>
      <c r="C25" s="25" t="s">
        <v>156</v>
      </c>
      <c r="D25" s="26" t="s">
        <v>179</v>
      </c>
    </row>
    <row r="26" spans="1:6" x14ac:dyDescent="0.35">
      <c r="A26" s="18" t="s">
        <v>160</v>
      </c>
      <c r="B26" s="19" t="s">
        <v>8</v>
      </c>
      <c r="C26" s="19" t="s">
        <v>154</v>
      </c>
      <c r="D26" s="20" t="s">
        <v>174</v>
      </c>
      <c r="F26" s="37" t="s">
        <v>341</v>
      </c>
    </row>
    <row r="27" spans="1:6" x14ac:dyDescent="0.35">
      <c r="A27" s="22" t="s">
        <v>160</v>
      </c>
      <c r="B27" s="21" t="s">
        <v>8</v>
      </c>
      <c r="C27" s="21" t="s">
        <v>155</v>
      </c>
      <c r="D27" s="23" t="s">
        <v>175</v>
      </c>
    </row>
    <row r="28" spans="1:6" x14ac:dyDescent="0.35">
      <c r="A28" s="22" t="s">
        <v>160</v>
      </c>
      <c r="B28" s="21" t="s">
        <v>8</v>
      </c>
      <c r="C28" s="21" t="s">
        <v>156</v>
      </c>
      <c r="D28" s="23" t="s">
        <v>176</v>
      </c>
    </row>
    <row r="29" spans="1:6" x14ac:dyDescent="0.35">
      <c r="A29" s="22" t="s">
        <v>160</v>
      </c>
      <c r="B29" s="21" t="s">
        <v>10</v>
      </c>
      <c r="C29" s="21" t="s">
        <v>154</v>
      </c>
      <c r="D29" s="23" t="s">
        <v>177</v>
      </c>
    </row>
    <row r="30" spans="1:6" x14ac:dyDescent="0.35">
      <c r="A30" s="22" t="s">
        <v>160</v>
      </c>
      <c r="B30" s="21" t="s">
        <v>10</v>
      </c>
      <c r="C30" s="21" t="s">
        <v>155</v>
      </c>
      <c r="D30" s="23" t="s">
        <v>178</v>
      </c>
    </row>
    <row r="31" spans="1:6" ht="15" thickBot="1" x14ac:dyDescent="0.4">
      <c r="A31" s="24" t="s">
        <v>160</v>
      </c>
      <c r="B31" s="25" t="s">
        <v>10</v>
      </c>
      <c r="C31" s="25" t="s">
        <v>156</v>
      </c>
      <c r="D31" s="26" t="s">
        <v>179</v>
      </c>
    </row>
    <row r="32" spans="1:6" x14ac:dyDescent="0.35">
      <c r="A32" s="18" t="s">
        <v>161</v>
      </c>
      <c r="B32" s="19" t="s">
        <v>7</v>
      </c>
      <c r="C32" s="19" t="s">
        <v>154</v>
      </c>
      <c r="D32" s="20" t="s">
        <v>164</v>
      </c>
    </row>
    <row r="33" spans="1:12" x14ac:dyDescent="0.35">
      <c r="A33" s="22" t="s">
        <v>161</v>
      </c>
      <c r="B33" s="21" t="s">
        <v>7</v>
      </c>
      <c r="C33" s="21" t="s">
        <v>155</v>
      </c>
      <c r="D33" s="23" t="s">
        <v>183</v>
      </c>
    </row>
    <row r="34" spans="1:12" x14ac:dyDescent="0.35">
      <c r="A34" s="22" t="s">
        <v>161</v>
      </c>
      <c r="B34" s="21" t="s">
        <v>7</v>
      </c>
      <c r="C34" s="21" t="s">
        <v>156</v>
      </c>
      <c r="D34" s="23" t="s">
        <v>184</v>
      </c>
    </row>
    <row r="35" spans="1:12" x14ac:dyDescent="0.35">
      <c r="A35" s="22" t="s">
        <v>161</v>
      </c>
      <c r="B35" s="21" t="s">
        <v>192</v>
      </c>
      <c r="C35" s="21" t="s">
        <v>185</v>
      </c>
      <c r="D35" s="23" t="s">
        <v>186</v>
      </c>
    </row>
    <row r="36" spans="1:12" x14ac:dyDescent="0.35">
      <c r="A36" s="22" t="s">
        <v>161</v>
      </c>
      <c r="B36" s="21" t="s">
        <v>4</v>
      </c>
      <c r="C36" s="21" t="s">
        <v>154</v>
      </c>
      <c r="D36" s="23" t="s">
        <v>168</v>
      </c>
    </row>
    <row r="37" spans="1:12" x14ac:dyDescent="0.35">
      <c r="A37" s="22" t="s">
        <v>161</v>
      </c>
      <c r="B37" s="21" t="s">
        <v>4</v>
      </c>
      <c r="C37" s="21" t="s">
        <v>155</v>
      </c>
      <c r="D37" s="23" t="s">
        <v>169</v>
      </c>
    </row>
    <row r="38" spans="1:12" ht="15" thickBot="1" x14ac:dyDescent="0.4">
      <c r="A38" s="24" t="s">
        <v>161</v>
      </c>
      <c r="B38" s="25" t="s">
        <v>4</v>
      </c>
      <c r="C38" s="25" t="s">
        <v>156</v>
      </c>
      <c r="D38" s="26" t="s">
        <v>170</v>
      </c>
    </row>
    <row r="39" spans="1:12" x14ac:dyDescent="0.35">
      <c r="E39" s="32" t="s">
        <v>150</v>
      </c>
      <c r="F39" s="32" t="s">
        <v>216</v>
      </c>
      <c r="G39" s="32" t="s">
        <v>300</v>
      </c>
      <c r="H39" s="32" t="s">
        <v>301</v>
      </c>
      <c r="I39" s="32" t="s">
        <v>295</v>
      </c>
      <c r="J39" s="32" t="s">
        <v>206</v>
      </c>
      <c r="K39" s="32" t="s">
        <v>208</v>
      </c>
      <c r="L39" s="32" t="s">
        <v>296</v>
      </c>
    </row>
    <row r="40" spans="1:12" ht="116" x14ac:dyDescent="0.35">
      <c r="E40" s="33" t="s">
        <v>153</v>
      </c>
      <c r="F40" s="33" t="s">
        <v>212</v>
      </c>
      <c r="G40" s="31" t="s">
        <v>188</v>
      </c>
      <c r="H40" s="31" t="s">
        <v>303</v>
      </c>
      <c r="I40" s="34" t="s">
        <v>294</v>
      </c>
      <c r="J40" s="31">
        <v>75</v>
      </c>
      <c r="K40" s="34" t="s">
        <v>210</v>
      </c>
      <c r="L40" s="34" t="s">
        <v>304</v>
      </c>
    </row>
    <row r="41" spans="1:12" ht="174" x14ac:dyDescent="0.35">
      <c r="E41" s="33" t="s">
        <v>158</v>
      </c>
      <c r="F41" s="33" t="s">
        <v>213</v>
      </c>
      <c r="G41" s="31" t="s">
        <v>189</v>
      </c>
      <c r="H41" s="31" t="s">
        <v>302</v>
      </c>
      <c r="I41" s="34" t="s">
        <v>297</v>
      </c>
      <c r="J41" s="31">
        <v>34</v>
      </c>
      <c r="K41" s="34" t="s">
        <v>298</v>
      </c>
      <c r="L41" s="34" t="s">
        <v>307</v>
      </c>
    </row>
    <row r="42" spans="1:12" ht="174" x14ac:dyDescent="0.35">
      <c r="E42" s="33" t="s">
        <v>159</v>
      </c>
      <c r="F42" s="33" t="s">
        <v>214</v>
      </c>
      <c r="G42" s="31" t="s">
        <v>190</v>
      </c>
      <c r="H42" s="31" t="s">
        <v>306</v>
      </c>
      <c r="I42" s="34" t="s">
        <v>305</v>
      </c>
      <c r="J42" s="31">
        <v>17</v>
      </c>
      <c r="K42" s="34" t="s">
        <v>308</v>
      </c>
      <c r="L42" s="34" t="s">
        <v>309</v>
      </c>
    </row>
    <row r="43" spans="1:12" ht="116" x14ac:dyDescent="0.35">
      <c r="E43" s="13" t="s">
        <v>160</v>
      </c>
      <c r="F43" s="35" t="s">
        <v>213</v>
      </c>
      <c r="G43" s="36" t="s">
        <v>187</v>
      </c>
      <c r="H43" s="37" t="s">
        <v>310</v>
      </c>
      <c r="I43" s="34" t="s">
        <v>311</v>
      </c>
      <c r="J43" s="31">
        <v>12</v>
      </c>
      <c r="K43" s="34" t="s">
        <v>313</v>
      </c>
      <c r="L43" s="34" t="s">
        <v>312</v>
      </c>
    </row>
    <row r="44" spans="1:12" ht="130.5" x14ac:dyDescent="0.35">
      <c r="E44" s="33" t="s">
        <v>161</v>
      </c>
      <c r="F44" s="33" t="s">
        <v>215</v>
      </c>
      <c r="G44" s="31" t="s">
        <v>191</v>
      </c>
      <c r="H44" s="31"/>
      <c r="I44" s="34" t="s">
        <v>315</v>
      </c>
      <c r="J44" s="31">
        <v>9</v>
      </c>
      <c r="K44" s="34" t="s">
        <v>316</v>
      </c>
      <c r="L44" s="34" t="s">
        <v>314</v>
      </c>
    </row>
  </sheetData>
  <mergeCells count="2">
    <mergeCell ref="B2:B4"/>
    <mergeCell ref="B5:B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5717C-6CC8-455E-BEB7-2EE94A660E12}">
  <dimension ref="A1:AB85"/>
  <sheetViews>
    <sheetView topLeftCell="L1" zoomScale="80" zoomScaleNormal="80" workbookViewId="0">
      <pane ySplit="2" topLeftCell="A3" activePane="bottomLeft" state="frozen"/>
      <selection pane="bottomLeft" activeCell="P2" sqref="P2"/>
    </sheetView>
  </sheetViews>
  <sheetFormatPr defaultRowHeight="14.5" x14ac:dyDescent="0.35"/>
  <cols>
    <col min="1" max="1" width="14.6328125" customWidth="1"/>
    <col min="2" max="2" width="23.54296875" customWidth="1"/>
    <col min="3" max="3" width="10.453125" hidden="1" customWidth="1"/>
    <col min="4" max="4" width="10" hidden="1" customWidth="1"/>
    <col min="5" max="5" width="10.453125" hidden="1" customWidth="1"/>
    <col min="6" max="6" width="8.7265625" hidden="1" customWidth="1"/>
    <col min="7" max="7" width="28.36328125" hidden="1" customWidth="1"/>
    <col min="8" max="8" width="15.1796875" hidden="1" customWidth="1"/>
    <col min="9" max="9" width="20.36328125" customWidth="1"/>
    <col min="10" max="10" width="23.26953125" customWidth="1"/>
    <col min="11" max="11" width="11" hidden="1" customWidth="1"/>
    <col min="12" max="12" width="14.08984375" customWidth="1"/>
    <col min="13" max="13" width="15.1796875" bestFit="1" customWidth="1"/>
    <col min="14" max="14" width="17.6328125" customWidth="1"/>
    <col min="15" max="15" width="10.26953125" customWidth="1"/>
    <col min="16" max="16" width="21.7265625" customWidth="1"/>
    <col min="17" max="17" width="17.7265625" customWidth="1"/>
    <col min="18" max="18" width="15.81640625" customWidth="1"/>
    <col min="19" max="19" width="15.453125" customWidth="1"/>
    <col min="20" max="20" width="13" customWidth="1"/>
    <col min="21" max="21" width="14.1796875" customWidth="1"/>
    <col min="22" max="22" width="14.08984375" customWidth="1"/>
    <col min="23" max="23" width="22.1796875" customWidth="1"/>
    <col min="24" max="24" width="27.54296875" customWidth="1"/>
    <col min="25" max="25" width="22.26953125" customWidth="1"/>
    <col min="26" max="26" width="17.36328125" customWidth="1"/>
    <col min="27" max="27" width="11.453125" customWidth="1"/>
  </cols>
  <sheetData>
    <row r="1" spans="1:28" ht="26.5" customHeight="1" thickBot="1" x14ac:dyDescent="0.4">
      <c r="P1" s="95"/>
      <c r="Q1" s="95"/>
      <c r="R1" s="95"/>
      <c r="S1" s="96"/>
      <c r="T1" s="52" t="s">
        <v>342</v>
      </c>
      <c r="U1" s="97" t="s">
        <v>343</v>
      </c>
      <c r="V1" s="98"/>
      <c r="W1" s="53" t="s">
        <v>344</v>
      </c>
      <c r="X1" s="99"/>
      <c r="Y1" s="99"/>
      <c r="Z1" s="98"/>
    </row>
    <row r="2" spans="1:28" ht="34" customHeight="1" thickBot="1" x14ac:dyDescent="0.4">
      <c r="A2" s="8" t="s">
        <v>1</v>
      </c>
      <c r="B2" s="8" t="s">
        <v>0</v>
      </c>
      <c r="C2" s="1" t="s">
        <v>198</v>
      </c>
      <c r="D2" s="1" t="s">
        <v>199</v>
      </c>
      <c r="E2" s="1" t="s">
        <v>200</v>
      </c>
      <c r="F2" s="1" t="s">
        <v>201</v>
      </c>
      <c r="G2" s="2"/>
      <c r="H2" s="2"/>
      <c r="I2" s="8" t="s">
        <v>199</v>
      </c>
      <c r="J2" s="8" t="s">
        <v>201</v>
      </c>
      <c r="K2" s="8" t="s">
        <v>207</v>
      </c>
      <c r="L2" s="8" t="s">
        <v>209</v>
      </c>
      <c r="M2" s="38" t="s">
        <v>211</v>
      </c>
      <c r="N2" s="8" t="s">
        <v>207</v>
      </c>
      <c r="O2" s="8" t="s">
        <v>299</v>
      </c>
      <c r="P2" s="55" t="s">
        <v>346</v>
      </c>
      <c r="Q2" s="54" t="s">
        <v>347</v>
      </c>
      <c r="R2" s="54" t="s">
        <v>348</v>
      </c>
      <c r="S2" s="54" t="s">
        <v>349</v>
      </c>
      <c r="T2" s="56" t="s">
        <v>350</v>
      </c>
      <c r="U2" s="57" t="s">
        <v>351</v>
      </c>
      <c r="V2" s="56" t="s">
        <v>352</v>
      </c>
      <c r="W2" s="86" t="s">
        <v>353</v>
      </c>
      <c r="X2" s="56" t="s">
        <v>354</v>
      </c>
      <c r="Y2" s="56" t="s">
        <v>426</v>
      </c>
      <c r="Z2" s="58" t="s">
        <v>355</v>
      </c>
      <c r="AA2" s="112" t="s">
        <v>345</v>
      </c>
    </row>
    <row r="3" spans="1:28" x14ac:dyDescent="0.35">
      <c r="A3" s="9" t="s">
        <v>2</v>
      </c>
      <c r="B3" s="9" t="s">
        <v>72</v>
      </c>
      <c r="C3" s="10">
        <v>44866</v>
      </c>
      <c r="D3" s="11">
        <v>0.41666666666666669</v>
      </c>
      <c r="E3" s="10">
        <v>44867</v>
      </c>
      <c r="F3" s="11">
        <v>0.10416666666666667</v>
      </c>
      <c r="G3" s="12">
        <f>C3+D3</f>
        <v>44866.416666666664</v>
      </c>
      <c r="H3" s="12">
        <f>E3+F3</f>
        <v>44867.104166666664</v>
      </c>
      <c r="I3" s="12">
        <v>44866.416666666664</v>
      </c>
      <c r="J3" s="12">
        <v>44867.104166666664</v>
      </c>
      <c r="K3" s="14"/>
      <c r="L3" s="9">
        <v>0</v>
      </c>
      <c r="M3" s="59">
        <v>26.17</v>
      </c>
      <c r="N3" s="2" t="s">
        <v>217</v>
      </c>
      <c r="O3" s="2">
        <v>16</v>
      </c>
      <c r="P3" s="9">
        <v>2501</v>
      </c>
      <c r="Q3" s="59" t="s">
        <v>356</v>
      </c>
      <c r="R3" s="59">
        <v>3452</v>
      </c>
      <c r="S3" s="59" t="s">
        <v>357</v>
      </c>
      <c r="T3" s="59">
        <v>1.34</v>
      </c>
      <c r="U3" s="59">
        <v>120</v>
      </c>
      <c r="V3" s="59">
        <v>166</v>
      </c>
      <c r="W3" s="59" t="s">
        <v>358</v>
      </c>
      <c r="X3" s="59">
        <v>55.86</v>
      </c>
      <c r="Y3" s="59">
        <v>26.17</v>
      </c>
      <c r="Z3" s="59">
        <v>17.649999999999999</v>
      </c>
      <c r="AA3" s="59">
        <v>3452</v>
      </c>
      <c r="AB3" s="59"/>
    </row>
    <row r="4" spans="1:28" x14ac:dyDescent="0.35">
      <c r="A4" s="9" t="s">
        <v>3</v>
      </c>
      <c r="B4" s="9" t="s">
        <v>12</v>
      </c>
      <c r="C4" s="10">
        <v>44866</v>
      </c>
      <c r="D4" s="11">
        <v>0.54166666666666663</v>
      </c>
      <c r="E4" s="10">
        <v>44867</v>
      </c>
      <c r="F4" s="11">
        <v>0.20833333333333334</v>
      </c>
      <c r="G4" s="12">
        <f t="shared" ref="G4:G44" si="0">C4+D4</f>
        <v>44866.541666666664</v>
      </c>
      <c r="H4" s="12">
        <f t="shared" ref="H4:H44" si="1">E4+F4</f>
        <v>44867.208333333336</v>
      </c>
      <c r="I4" s="12">
        <v>44866.541666666664</v>
      </c>
      <c r="J4" s="12">
        <v>44867.208333333336</v>
      </c>
      <c r="K4" s="14">
        <f>$J4-$I4</f>
        <v>0.66666666667151731</v>
      </c>
      <c r="L4" s="9">
        <v>0</v>
      </c>
      <c r="M4" s="59">
        <v>25.72</v>
      </c>
      <c r="N4" s="2" t="s">
        <v>218</v>
      </c>
      <c r="O4" s="2">
        <v>16</v>
      </c>
      <c r="P4" s="9">
        <v>2501</v>
      </c>
      <c r="Q4" s="59" t="s">
        <v>356</v>
      </c>
      <c r="R4" s="59">
        <v>3581.6</v>
      </c>
      <c r="S4" s="59" t="s">
        <v>359</v>
      </c>
      <c r="T4" s="59">
        <v>1.4</v>
      </c>
      <c r="U4" s="59">
        <v>120</v>
      </c>
      <c r="V4" s="59">
        <v>165</v>
      </c>
      <c r="W4" s="59" t="s">
        <v>358</v>
      </c>
      <c r="X4" s="59">
        <v>59.91</v>
      </c>
      <c r="Y4" s="59">
        <v>25.72</v>
      </c>
      <c r="Z4" s="59">
        <v>17.79</v>
      </c>
      <c r="AA4" s="59">
        <v>3581.6</v>
      </c>
      <c r="AB4" s="59"/>
    </row>
    <row r="5" spans="1:28" x14ac:dyDescent="0.35">
      <c r="A5" s="9" t="s">
        <v>2</v>
      </c>
      <c r="B5" s="9" t="s">
        <v>73</v>
      </c>
      <c r="C5" s="10">
        <v>44867</v>
      </c>
      <c r="D5" s="11">
        <v>0.10416666666666667</v>
      </c>
      <c r="E5" s="10">
        <v>44867</v>
      </c>
      <c r="F5" s="11">
        <v>0.75</v>
      </c>
      <c r="G5" s="12">
        <f t="shared" si="0"/>
        <v>44867.104166666664</v>
      </c>
      <c r="H5" s="12">
        <f t="shared" si="1"/>
        <v>44867.75</v>
      </c>
      <c r="I5" s="12">
        <v>44867.104166666664</v>
      </c>
      <c r="J5" s="12">
        <v>44867.75</v>
      </c>
      <c r="K5" s="14"/>
      <c r="L5" s="9">
        <v>0</v>
      </c>
      <c r="M5" s="59">
        <v>24.38</v>
      </c>
      <c r="N5" s="2" t="s">
        <v>219</v>
      </c>
      <c r="O5" s="2">
        <v>15</v>
      </c>
      <c r="P5" s="9">
        <v>2663</v>
      </c>
      <c r="Q5" s="59" t="s">
        <v>356</v>
      </c>
      <c r="R5" s="59">
        <v>3452</v>
      </c>
      <c r="S5" s="59" t="s">
        <v>360</v>
      </c>
      <c r="T5" s="59">
        <v>1.38</v>
      </c>
      <c r="U5" s="59">
        <v>120</v>
      </c>
      <c r="V5" s="59">
        <v>167</v>
      </c>
      <c r="W5" s="59" t="s">
        <v>358</v>
      </c>
      <c r="X5" s="59">
        <v>59.12</v>
      </c>
      <c r="Y5" s="59">
        <v>24.38</v>
      </c>
      <c r="Z5" s="59">
        <v>17.79</v>
      </c>
      <c r="AA5" s="59">
        <v>3452</v>
      </c>
    </row>
    <row r="6" spans="1:28" x14ac:dyDescent="0.35">
      <c r="A6" s="9" t="s">
        <v>3</v>
      </c>
      <c r="B6" s="9" t="s">
        <v>13</v>
      </c>
      <c r="C6" s="10">
        <v>44871</v>
      </c>
      <c r="D6" s="11">
        <v>0.51388888888888895</v>
      </c>
      <c r="E6" s="10">
        <v>44872</v>
      </c>
      <c r="F6" s="11">
        <v>0.10416666666666667</v>
      </c>
      <c r="G6" s="12">
        <f t="shared" si="0"/>
        <v>44871.513888888891</v>
      </c>
      <c r="H6" s="12">
        <f t="shared" si="1"/>
        <v>44872.104166666664</v>
      </c>
      <c r="I6" s="12">
        <v>44871.513888888891</v>
      </c>
      <c r="J6" s="12">
        <v>44872.104166666664</v>
      </c>
      <c r="K6" s="14">
        <f>$J6-$I6</f>
        <v>0.59027777777373558</v>
      </c>
      <c r="L6" s="9">
        <v>0</v>
      </c>
      <c r="M6" s="59">
        <v>23.44</v>
      </c>
      <c r="N6" s="2" t="s">
        <v>220</v>
      </c>
      <c r="O6" s="2">
        <v>14</v>
      </c>
      <c r="P6" s="9">
        <v>2663</v>
      </c>
      <c r="Q6" s="59" t="s">
        <v>361</v>
      </c>
      <c r="R6" s="59">
        <v>3430.4</v>
      </c>
      <c r="S6" s="59" t="s">
        <v>362</v>
      </c>
      <c r="T6" s="59">
        <v>1.3</v>
      </c>
      <c r="U6" s="59">
        <v>120</v>
      </c>
      <c r="V6" s="59">
        <v>167.1</v>
      </c>
      <c r="W6" s="59" t="s">
        <v>358</v>
      </c>
      <c r="X6" s="59">
        <v>43.78</v>
      </c>
      <c r="Y6" s="59">
        <v>23.44</v>
      </c>
      <c r="Z6" s="59">
        <v>18.43</v>
      </c>
      <c r="AA6" s="59">
        <v>3430.4</v>
      </c>
    </row>
    <row r="7" spans="1:28" x14ac:dyDescent="0.35">
      <c r="A7" s="9" t="s">
        <v>2</v>
      </c>
      <c r="B7" s="9" t="s">
        <v>74</v>
      </c>
      <c r="C7" s="10">
        <v>44871</v>
      </c>
      <c r="D7" s="11">
        <v>0.66666666666666663</v>
      </c>
      <c r="E7" s="10">
        <v>44872</v>
      </c>
      <c r="F7" s="11">
        <v>0.3125</v>
      </c>
      <c r="G7" s="12">
        <f t="shared" si="0"/>
        <v>44871.666666666664</v>
      </c>
      <c r="H7" s="12">
        <f t="shared" si="1"/>
        <v>44872.3125</v>
      </c>
      <c r="I7" s="12">
        <v>44871.666666666664</v>
      </c>
      <c r="J7" s="12">
        <v>44872.3125</v>
      </c>
      <c r="K7" s="14"/>
      <c r="L7" s="9">
        <v>0</v>
      </c>
      <c r="M7" s="59">
        <v>23.85</v>
      </c>
      <c r="N7" s="2" t="s">
        <v>219</v>
      </c>
      <c r="O7" s="2">
        <v>15</v>
      </c>
      <c r="P7" s="9">
        <v>2663</v>
      </c>
      <c r="Q7" s="59" t="s">
        <v>361</v>
      </c>
      <c r="R7" s="59">
        <v>3516.8</v>
      </c>
      <c r="S7" s="59" t="s">
        <v>363</v>
      </c>
      <c r="T7" s="59">
        <v>1.32</v>
      </c>
      <c r="U7" s="59">
        <v>120</v>
      </c>
      <c r="V7" s="59">
        <v>166.8</v>
      </c>
      <c r="W7" s="59" t="s">
        <v>358</v>
      </c>
      <c r="X7" s="59">
        <v>44.73</v>
      </c>
      <c r="Y7" s="59">
        <v>23.85</v>
      </c>
      <c r="Z7" s="59">
        <v>17.920000000000002</v>
      </c>
      <c r="AA7" s="59">
        <v>3516.8</v>
      </c>
    </row>
    <row r="8" spans="1:28" x14ac:dyDescent="0.35">
      <c r="A8" s="9" t="s">
        <v>3</v>
      </c>
      <c r="B8" s="9" t="s">
        <v>14</v>
      </c>
      <c r="C8" s="10">
        <v>44872</v>
      </c>
      <c r="D8" s="11">
        <v>0.10416666666666667</v>
      </c>
      <c r="E8" s="10">
        <v>44872</v>
      </c>
      <c r="F8" s="11">
        <v>0.75</v>
      </c>
      <c r="G8" s="12">
        <f t="shared" si="0"/>
        <v>44872.104166666664</v>
      </c>
      <c r="H8" s="12">
        <f t="shared" si="1"/>
        <v>44872.75</v>
      </c>
      <c r="I8" s="12">
        <v>44872.104166666664</v>
      </c>
      <c r="J8" s="12">
        <v>44872.75</v>
      </c>
      <c r="K8" s="14">
        <f>$J8-$I8</f>
        <v>0.64583333333575865</v>
      </c>
      <c r="L8" s="9">
        <v>0</v>
      </c>
      <c r="M8" s="59">
        <v>22.89</v>
      </c>
      <c r="N8" s="2" t="s">
        <v>219</v>
      </c>
      <c r="O8" s="2">
        <v>15</v>
      </c>
      <c r="P8" s="9">
        <v>2663</v>
      </c>
      <c r="Q8" s="59" t="s">
        <v>361</v>
      </c>
      <c r="R8" s="59">
        <v>3603.2</v>
      </c>
      <c r="S8" s="59" t="s">
        <v>364</v>
      </c>
      <c r="T8" s="59">
        <v>1.35</v>
      </c>
      <c r="U8" s="59">
        <v>120</v>
      </c>
      <c r="V8" s="59">
        <v>166.8</v>
      </c>
      <c r="W8" s="59" t="s">
        <v>358</v>
      </c>
      <c r="X8" s="59">
        <v>43.73</v>
      </c>
      <c r="Y8" s="59">
        <v>22.89</v>
      </c>
      <c r="Z8" s="59">
        <v>17.55</v>
      </c>
      <c r="AA8" s="59">
        <v>3603.2</v>
      </c>
    </row>
    <row r="9" spans="1:28" x14ac:dyDescent="0.35">
      <c r="A9" s="9" t="s">
        <v>2</v>
      </c>
      <c r="B9" s="9" t="s">
        <v>75</v>
      </c>
      <c r="C9" s="10">
        <v>44872</v>
      </c>
      <c r="D9" s="11">
        <v>0.3125</v>
      </c>
      <c r="E9" s="10">
        <v>44872</v>
      </c>
      <c r="F9" s="11">
        <v>0.8125</v>
      </c>
      <c r="G9" s="12">
        <f t="shared" si="0"/>
        <v>44872.3125</v>
      </c>
      <c r="H9" s="12">
        <f t="shared" si="1"/>
        <v>44872.8125</v>
      </c>
      <c r="I9" s="12">
        <v>44872.3125</v>
      </c>
      <c r="J9" s="12">
        <v>44872.8125</v>
      </c>
      <c r="K9" s="14"/>
      <c r="L9" s="9">
        <v>0</v>
      </c>
      <c r="M9" s="59">
        <v>23.04</v>
      </c>
      <c r="N9" s="2" t="s">
        <v>221</v>
      </c>
      <c r="O9" s="2">
        <v>12</v>
      </c>
      <c r="P9" s="9">
        <v>2663</v>
      </c>
      <c r="Q9" s="59" t="s">
        <v>361</v>
      </c>
      <c r="R9" s="59">
        <v>3473.6</v>
      </c>
      <c r="S9" s="59" t="s">
        <v>364</v>
      </c>
      <c r="T9" s="59">
        <v>1.3</v>
      </c>
      <c r="U9" s="59">
        <v>120</v>
      </c>
      <c r="V9" s="59">
        <v>165.8</v>
      </c>
      <c r="W9" s="59" t="s">
        <v>358</v>
      </c>
      <c r="X9" s="59">
        <v>43.81</v>
      </c>
      <c r="Y9" s="59">
        <v>23.04</v>
      </c>
      <c r="Z9" s="59">
        <v>17.86</v>
      </c>
      <c r="AA9" s="59">
        <v>3473.6</v>
      </c>
    </row>
    <row r="10" spans="1:28" x14ac:dyDescent="0.35">
      <c r="A10" s="9" t="s">
        <v>3</v>
      </c>
      <c r="B10" s="9" t="s">
        <v>15</v>
      </c>
      <c r="C10" s="10">
        <v>44872</v>
      </c>
      <c r="D10" s="11">
        <v>0.75</v>
      </c>
      <c r="E10" s="10">
        <v>44873</v>
      </c>
      <c r="F10" s="11">
        <v>0.41666666666666669</v>
      </c>
      <c r="G10" s="12">
        <f t="shared" si="0"/>
        <v>44872.75</v>
      </c>
      <c r="H10" s="12">
        <f t="shared" si="1"/>
        <v>44873.416666666664</v>
      </c>
      <c r="I10" s="12">
        <v>44872.75</v>
      </c>
      <c r="J10" s="12">
        <v>44873.416666666664</v>
      </c>
      <c r="K10" s="14">
        <f>$J10-$I10</f>
        <v>0.66666666666424135</v>
      </c>
      <c r="L10" s="9">
        <v>0</v>
      </c>
      <c r="M10" s="59">
        <v>22.59</v>
      </c>
      <c r="N10" s="2" t="s">
        <v>218</v>
      </c>
      <c r="O10" s="2">
        <v>16</v>
      </c>
      <c r="P10" s="9">
        <v>2663</v>
      </c>
      <c r="Q10" s="59" t="s">
        <v>361</v>
      </c>
      <c r="R10" s="59">
        <v>3603.2</v>
      </c>
      <c r="S10" s="59" t="s">
        <v>365</v>
      </c>
      <c r="T10" s="59">
        <v>1.35</v>
      </c>
      <c r="U10" s="59">
        <v>120</v>
      </c>
      <c r="V10" s="59">
        <v>166.7</v>
      </c>
      <c r="W10" s="59" t="s">
        <v>358</v>
      </c>
      <c r="X10" s="59">
        <v>46.41</v>
      </c>
      <c r="Y10" s="59">
        <v>22.59</v>
      </c>
      <c r="Z10" s="59">
        <v>16.239999999999998</v>
      </c>
      <c r="AA10" s="59">
        <v>3603.2</v>
      </c>
    </row>
    <row r="11" spans="1:28" x14ac:dyDescent="0.35">
      <c r="A11" s="9" t="s">
        <v>2</v>
      </c>
      <c r="B11" s="9" t="s">
        <v>76</v>
      </c>
      <c r="C11" s="10">
        <v>44873</v>
      </c>
      <c r="D11" s="11">
        <v>0.30208333333333331</v>
      </c>
      <c r="E11" s="10">
        <v>44873</v>
      </c>
      <c r="F11" s="11">
        <v>0.85416666666666663</v>
      </c>
      <c r="G11" s="12">
        <f t="shared" si="0"/>
        <v>44873.302083333336</v>
      </c>
      <c r="H11" s="12">
        <f t="shared" si="1"/>
        <v>44873.854166666664</v>
      </c>
      <c r="I11" s="12">
        <v>44873.302083333336</v>
      </c>
      <c r="J11" s="12">
        <v>44873.854166666664</v>
      </c>
      <c r="K11" s="14"/>
      <c r="L11" s="9">
        <v>0</v>
      </c>
      <c r="M11" s="59">
        <v>25</v>
      </c>
      <c r="N11" s="2" t="s">
        <v>222</v>
      </c>
      <c r="O11" s="2">
        <v>13</v>
      </c>
      <c r="P11" s="9">
        <v>2663</v>
      </c>
      <c r="Q11" s="59" t="s">
        <v>361</v>
      </c>
      <c r="R11" s="59">
        <v>3495.2</v>
      </c>
      <c r="S11" s="59" t="s">
        <v>366</v>
      </c>
      <c r="T11" s="59">
        <v>1.31</v>
      </c>
      <c r="U11" s="59">
        <v>120</v>
      </c>
      <c r="V11" s="59">
        <v>167</v>
      </c>
      <c r="W11" s="59" t="s">
        <v>358</v>
      </c>
      <c r="X11" s="59">
        <v>44.28</v>
      </c>
      <c r="Y11" s="59">
        <v>25</v>
      </c>
      <c r="Z11" s="59">
        <v>17.68</v>
      </c>
      <c r="AA11" s="59">
        <v>3495.2</v>
      </c>
    </row>
    <row r="12" spans="1:28" x14ac:dyDescent="0.35">
      <c r="A12" s="9" t="s">
        <v>3</v>
      </c>
      <c r="B12" s="9" t="s">
        <v>16</v>
      </c>
      <c r="C12" s="10">
        <v>44873</v>
      </c>
      <c r="D12" s="11">
        <v>0.70833333333333337</v>
      </c>
      <c r="E12" s="10">
        <v>44874</v>
      </c>
      <c r="F12" s="11">
        <v>0.3125</v>
      </c>
      <c r="G12" s="12">
        <f t="shared" si="0"/>
        <v>44873.708333333336</v>
      </c>
      <c r="H12" s="12">
        <f t="shared" si="1"/>
        <v>44874.3125</v>
      </c>
      <c r="I12" s="12">
        <v>44873.708333333336</v>
      </c>
      <c r="J12" s="12">
        <v>44874.3125</v>
      </c>
      <c r="K12" s="14">
        <f t="shared" ref="K12:K13" si="2">$J12-$I12</f>
        <v>0.60416666666424135</v>
      </c>
      <c r="L12" s="9">
        <v>0</v>
      </c>
      <c r="M12" s="59">
        <v>22.27</v>
      </c>
      <c r="N12" s="2" t="s">
        <v>223</v>
      </c>
      <c r="O12" s="2">
        <v>14</v>
      </c>
      <c r="P12" s="9">
        <v>2663</v>
      </c>
      <c r="Q12" s="59" t="s">
        <v>361</v>
      </c>
      <c r="R12" s="59">
        <v>3516.8</v>
      </c>
      <c r="S12" s="59" t="s">
        <v>367</v>
      </c>
      <c r="T12" s="59">
        <v>1.32</v>
      </c>
      <c r="U12" s="59">
        <v>120</v>
      </c>
      <c r="V12" s="59">
        <v>167.1</v>
      </c>
      <c r="W12" s="59" t="s">
        <v>358</v>
      </c>
      <c r="X12" s="59">
        <v>44.83</v>
      </c>
      <c r="Y12" s="59">
        <v>22.27</v>
      </c>
      <c r="Z12" s="59">
        <v>17.84</v>
      </c>
      <c r="AA12" s="59">
        <v>3516.8</v>
      </c>
    </row>
    <row r="13" spans="1:28" x14ac:dyDescent="0.35">
      <c r="A13" s="9" t="s">
        <v>3</v>
      </c>
      <c r="B13" s="9" t="s">
        <v>17</v>
      </c>
      <c r="C13" s="10">
        <v>44874</v>
      </c>
      <c r="D13" s="11">
        <v>0.3125</v>
      </c>
      <c r="E13" s="10">
        <v>44874</v>
      </c>
      <c r="F13" s="11">
        <v>0.875</v>
      </c>
      <c r="G13" s="12">
        <f t="shared" si="0"/>
        <v>44874.3125</v>
      </c>
      <c r="H13" s="12">
        <f t="shared" si="1"/>
        <v>44874.875</v>
      </c>
      <c r="I13" s="12">
        <v>44874.3125</v>
      </c>
      <c r="J13" s="12">
        <v>44874.875</v>
      </c>
      <c r="K13" s="14">
        <f t="shared" si="2"/>
        <v>0.5625</v>
      </c>
      <c r="L13" s="9">
        <v>0</v>
      </c>
      <c r="M13" s="59">
        <v>21.74</v>
      </c>
      <c r="N13" s="2" t="s">
        <v>224</v>
      </c>
      <c r="O13" s="2">
        <v>13</v>
      </c>
      <c r="P13" s="9">
        <v>2663</v>
      </c>
      <c r="Q13" s="59" t="s">
        <v>368</v>
      </c>
      <c r="R13" s="59">
        <v>3495.2</v>
      </c>
      <c r="S13" s="59" t="s">
        <v>369</v>
      </c>
      <c r="T13" s="59">
        <v>1.31</v>
      </c>
      <c r="U13" s="59">
        <v>120</v>
      </c>
      <c r="V13" s="59">
        <v>166.9</v>
      </c>
      <c r="W13" s="59" t="s">
        <v>358</v>
      </c>
      <c r="X13" s="59">
        <v>45.78</v>
      </c>
      <c r="Y13" s="59">
        <v>21.74</v>
      </c>
      <c r="Z13" s="59">
        <v>17.190000000000001</v>
      </c>
      <c r="AA13" s="59">
        <v>3495.2</v>
      </c>
    </row>
    <row r="14" spans="1:28" x14ac:dyDescent="0.35">
      <c r="A14" s="9" t="s">
        <v>2</v>
      </c>
      <c r="B14" s="9" t="s">
        <v>77</v>
      </c>
      <c r="C14" s="10">
        <v>44874</v>
      </c>
      <c r="D14" s="11">
        <v>0.38541666666666669</v>
      </c>
      <c r="E14" s="10">
        <v>44875</v>
      </c>
      <c r="F14" s="11">
        <v>2.0833333333333332E-2</v>
      </c>
      <c r="G14" s="12">
        <f t="shared" si="0"/>
        <v>44874.385416666664</v>
      </c>
      <c r="H14" s="12">
        <f t="shared" si="1"/>
        <v>44875.020833333336</v>
      </c>
      <c r="I14" s="12">
        <v>44874.385416666664</v>
      </c>
      <c r="J14" s="12">
        <v>44875.020833333336</v>
      </c>
      <c r="K14" s="14"/>
      <c r="L14" s="9">
        <v>0</v>
      </c>
      <c r="M14" s="59">
        <v>22.67</v>
      </c>
      <c r="N14" s="2" t="s">
        <v>225</v>
      </c>
      <c r="O14" s="2">
        <v>15</v>
      </c>
      <c r="P14" s="9">
        <v>2663</v>
      </c>
      <c r="Q14" s="59" t="s">
        <v>368</v>
      </c>
      <c r="R14" s="59">
        <v>3711.2</v>
      </c>
      <c r="S14" s="59" t="s">
        <v>370</v>
      </c>
      <c r="T14" s="59">
        <v>1.39</v>
      </c>
      <c r="U14" s="59">
        <v>120</v>
      </c>
      <c r="V14" s="59">
        <v>166.4</v>
      </c>
      <c r="W14" s="59" t="s">
        <v>358</v>
      </c>
      <c r="X14" s="59">
        <v>46.72</v>
      </c>
      <c r="Y14" s="59">
        <v>22.67</v>
      </c>
      <c r="Z14" s="59">
        <v>17.3</v>
      </c>
      <c r="AA14" s="59">
        <v>3711.2</v>
      </c>
    </row>
    <row r="15" spans="1:28" x14ac:dyDescent="0.35">
      <c r="A15" s="9" t="s">
        <v>3</v>
      </c>
      <c r="B15" s="9" t="s">
        <v>18</v>
      </c>
      <c r="C15" s="10">
        <v>44874</v>
      </c>
      <c r="D15" s="11">
        <v>0.875</v>
      </c>
      <c r="E15" s="10">
        <v>44875</v>
      </c>
      <c r="F15" s="11">
        <v>0.375</v>
      </c>
      <c r="G15" s="12">
        <f t="shared" si="0"/>
        <v>44874.875</v>
      </c>
      <c r="H15" s="12">
        <f t="shared" si="1"/>
        <v>44875.375</v>
      </c>
      <c r="I15" s="12">
        <v>44874.875</v>
      </c>
      <c r="J15" s="12">
        <v>44875.375</v>
      </c>
      <c r="K15" s="14">
        <f>$J15-$I15</f>
        <v>0.5</v>
      </c>
      <c r="L15" s="9">
        <v>0</v>
      </c>
      <c r="M15" s="59">
        <v>22.91</v>
      </c>
      <c r="N15" s="2" t="s">
        <v>221</v>
      </c>
      <c r="O15" s="2">
        <v>12</v>
      </c>
      <c r="P15" s="9">
        <v>2663</v>
      </c>
      <c r="Q15" s="59" t="s">
        <v>368</v>
      </c>
      <c r="R15" s="59">
        <v>3495.2</v>
      </c>
      <c r="S15" s="59" t="s">
        <v>371</v>
      </c>
      <c r="T15" s="59">
        <v>1.31</v>
      </c>
      <c r="U15" s="59">
        <v>120</v>
      </c>
      <c r="V15" s="59">
        <v>167.2</v>
      </c>
      <c r="W15" s="59">
        <v>0.41</v>
      </c>
      <c r="X15" s="59">
        <v>47.23</v>
      </c>
      <c r="Y15" s="59">
        <v>22.91</v>
      </c>
      <c r="Z15" s="59">
        <v>16.22</v>
      </c>
      <c r="AA15" s="59">
        <v>3495.2</v>
      </c>
    </row>
    <row r="16" spans="1:28" ht="29" x14ac:dyDescent="0.35">
      <c r="A16" s="9" t="s">
        <v>2</v>
      </c>
      <c r="B16" s="9" t="s">
        <v>78</v>
      </c>
      <c r="C16" s="10">
        <v>44875</v>
      </c>
      <c r="D16" s="11">
        <v>2.0833333333333332E-2</v>
      </c>
      <c r="E16" s="10">
        <v>44875</v>
      </c>
      <c r="F16" s="11">
        <v>0.52083333333333337</v>
      </c>
      <c r="G16" s="12">
        <f t="shared" si="0"/>
        <v>44875.020833333336</v>
      </c>
      <c r="H16" s="12">
        <f t="shared" si="1"/>
        <v>44875.520833333336</v>
      </c>
      <c r="I16" s="12">
        <v>44875.020833333336</v>
      </c>
      <c r="J16" s="12">
        <v>44875.520833333336</v>
      </c>
      <c r="K16" s="14"/>
      <c r="L16" s="9">
        <v>0</v>
      </c>
      <c r="M16" s="59">
        <v>22.49</v>
      </c>
      <c r="N16" s="2" t="s">
        <v>221</v>
      </c>
      <c r="O16" s="2">
        <v>12</v>
      </c>
      <c r="P16" s="9">
        <v>2663</v>
      </c>
      <c r="Q16" s="60" t="s">
        <v>372</v>
      </c>
      <c r="R16" s="59">
        <v>3581.6</v>
      </c>
      <c r="S16" s="59" t="s">
        <v>373</v>
      </c>
      <c r="T16" s="59">
        <v>1.34</v>
      </c>
      <c r="U16" s="59">
        <v>120</v>
      </c>
      <c r="V16" s="59">
        <v>165.5</v>
      </c>
      <c r="W16" s="59" t="s">
        <v>358</v>
      </c>
      <c r="X16" s="59">
        <v>49.39</v>
      </c>
      <c r="Y16" s="59">
        <v>22.49</v>
      </c>
      <c r="Z16" s="59">
        <v>18.71</v>
      </c>
      <c r="AA16" s="59">
        <v>3581.6</v>
      </c>
    </row>
    <row r="17" spans="1:27" x14ac:dyDescent="0.35">
      <c r="A17" s="9" t="s">
        <v>3</v>
      </c>
      <c r="B17" s="9" t="s">
        <v>19</v>
      </c>
      <c r="C17" s="10">
        <v>44875</v>
      </c>
      <c r="D17" s="11">
        <v>0.375</v>
      </c>
      <c r="E17" s="10">
        <v>44876</v>
      </c>
      <c r="F17" s="11">
        <v>0</v>
      </c>
      <c r="G17" s="12">
        <f t="shared" si="0"/>
        <v>44875.375</v>
      </c>
      <c r="H17" s="12">
        <f t="shared" si="1"/>
        <v>44876</v>
      </c>
      <c r="I17" s="12">
        <v>44875.375</v>
      </c>
      <c r="J17" s="12">
        <v>44876</v>
      </c>
      <c r="K17" s="14">
        <f>$J17-$I17</f>
        <v>0.625</v>
      </c>
      <c r="L17" s="9">
        <v>0</v>
      </c>
      <c r="M17" s="59">
        <v>22.19</v>
      </c>
      <c r="N17" s="2" t="s">
        <v>226</v>
      </c>
      <c r="O17" s="2">
        <v>15</v>
      </c>
      <c r="P17" s="9">
        <v>2663</v>
      </c>
      <c r="Q17" s="59" t="s">
        <v>374</v>
      </c>
      <c r="R17" s="59">
        <v>3689.6</v>
      </c>
      <c r="S17" s="59" t="s">
        <v>375</v>
      </c>
      <c r="T17" s="59">
        <v>1.38</v>
      </c>
      <c r="U17" s="59">
        <v>120</v>
      </c>
      <c r="V17" s="59">
        <v>166.7</v>
      </c>
      <c r="W17" s="59" t="s">
        <v>358</v>
      </c>
      <c r="X17" s="59">
        <v>52.11</v>
      </c>
      <c r="Y17" s="59">
        <v>22.19</v>
      </c>
      <c r="Z17" s="59">
        <v>17.309999999999999</v>
      </c>
      <c r="AA17" s="59">
        <v>3689.6</v>
      </c>
    </row>
    <row r="18" spans="1:27" x14ac:dyDescent="0.35">
      <c r="A18" s="9" t="s">
        <v>2</v>
      </c>
      <c r="B18" s="9" t="s">
        <v>79</v>
      </c>
      <c r="C18" s="10">
        <v>44875</v>
      </c>
      <c r="D18" s="11">
        <v>0.6875</v>
      </c>
      <c r="E18" s="10">
        <v>44876</v>
      </c>
      <c r="F18" s="11">
        <v>0.16666666666666666</v>
      </c>
      <c r="G18" s="12">
        <f t="shared" si="0"/>
        <v>44875.6875</v>
      </c>
      <c r="H18" s="12">
        <f t="shared" si="1"/>
        <v>44876.166666666664</v>
      </c>
      <c r="I18" s="12">
        <v>44875.6875</v>
      </c>
      <c r="J18" s="12">
        <v>44876.166666666664</v>
      </c>
      <c r="K18" s="14"/>
      <c r="L18" s="9">
        <v>0</v>
      </c>
      <c r="M18" s="59">
        <v>23.68</v>
      </c>
      <c r="N18" s="2" t="s">
        <v>227</v>
      </c>
      <c r="O18" s="2">
        <v>11</v>
      </c>
      <c r="P18" s="9">
        <v>2663</v>
      </c>
      <c r="Q18" s="59" t="s">
        <v>376</v>
      </c>
      <c r="R18" s="59">
        <v>3538.4</v>
      </c>
      <c r="S18" s="59" t="s">
        <v>377</v>
      </c>
      <c r="T18" s="59">
        <v>1.33</v>
      </c>
      <c r="U18" s="59">
        <v>120</v>
      </c>
      <c r="V18" s="59">
        <v>166.4</v>
      </c>
      <c r="W18" s="59" t="s">
        <v>358</v>
      </c>
      <c r="X18" s="59">
        <v>48.99</v>
      </c>
      <c r="Y18" s="59">
        <v>23.68</v>
      </c>
      <c r="Z18" s="59">
        <v>18.649999999999999</v>
      </c>
      <c r="AA18" s="59">
        <v>3538.4</v>
      </c>
    </row>
    <row r="19" spans="1:27" x14ac:dyDescent="0.35">
      <c r="A19" s="9" t="s">
        <v>3</v>
      </c>
      <c r="B19" s="9" t="s">
        <v>20</v>
      </c>
      <c r="C19" s="10">
        <v>44876</v>
      </c>
      <c r="D19" s="11">
        <v>0</v>
      </c>
      <c r="E19" s="10">
        <v>44876</v>
      </c>
      <c r="F19" s="11">
        <v>0.54166666666666663</v>
      </c>
      <c r="G19" s="12">
        <f t="shared" si="0"/>
        <v>44876</v>
      </c>
      <c r="H19" s="12">
        <f t="shared" si="1"/>
        <v>44876.541666666664</v>
      </c>
      <c r="I19" s="12">
        <v>44876</v>
      </c>
      <c r="J19" s="12">
        <v>44876.541666666664</v>
      </c>
      <c r="K19" s="14">
        <f>$J19-$I19</f>
        <v>0.54166666666424135</v>
      </c>
      <c r="L19" s="9">
        <v>0</v>
      </c>
      <c r="M19" s="59">
        <v>17.559999999999999</v>
      </c>
      <c r="N19" s="2" t="s">
        <v>228</v>
      </c>
      <c r="O19" s="2">
        <v>13</v>
      </c>
      <c r="P19" s="9">
        <v>2663</v>
      </c>
      <c r="Q19" s="59" t="s">
        <v>361</v>
      </c>
      <c r="R19" s="59">
        <v>3473.6</v>
      </c>
      <c r="S19" s="59" t="s">
        <v>378</v>
      </c>
      <c r="T19" s="59">
        <v>1.3</v>
      </c>
      <c r="U19" s="59">
        <v>120</v>
      </c>
      <c r="V19" s="59">
        <v>168.1</v>
      </c>
      <c r="W19" s="59" t="s">
        <v>358</v>
      </c>
      <c r="X19" s="59">
        <v>48.49</v>
      </c>
      <c r="Y19" s="59">
        <v>17.559999999999999</v>
      </c>
      <c r="Z19" s="59">
        <v>17.559999999999999</v>
      </c>
      <c r="AA19" s="59">
        <v>3473.6</v>
      </c>
    </row>
    <row r="20" spans="1:27" x14ac:dyDescent="0.35">
      <c r="A20" s="9" t="s">
        <v>2</v>
      </c>
      <c r="B20" s="9" t="s">
        <v>80</v>
      </c>
      <c r="C20" s="10">
        <v>44876</v>
      </c>
      <c r="D20" s="11">
        <v>0.16666666666666666</v>
      </c>
      <c r="E20" s="10">
        <v>44876</v>
      </c>
      <c r="F20" s="11">
        <v>0.70833333333333337</v>
      </c>
      <c r="G20" s="12">
        <f t="shared" si="0"/>
        <v>44876.166666666664</v>
      </c>
      <c r="H20" s="12">
        <f t="shared" si="1"/>
        <v>44876.708333333336</v>
      </c>
      <c r="I20" s="12">
        <v>44876.166666666664</v>
      </c>
      <c r="J20" s="12">
        <v>44876.708333333336</v>
      </c>
      <c r="K20" s="14"/>
      <c r="L20" s="9">
        <v>0</v>
      </c>
      <c r="M20" s="59">
        <v>24.07</v>
      </c>
      <c r="N20" s="2" t="s">
        <v>228</v>
      </c>
      <c r="O20" s="2">
        <v>13</v>
      </c>
      <c r="P20" s="9">
        <v>2663</v>
      </c>
      <c r="Q20" s="59" t="s">
        <v>361</v>
      </c>
      <c r="R20" s="59">
        <v>3473.6</v>
      </c>
      <c r="S20" s="59" t="s">
        <v>379</v>
      </c>
      <c r="T20" s="59">
        <v>1.3</v>
      </c>
      <c r="U20" s="59">
        <v>120</v>
      </c>
      <c r="V20" s="59">
        <v>165.5</v>
      </c>
      <c r="W20" s="59" t="s">
        <v>358</v>
      </c>
      <c r="X20" s="59">
        <v>42.62</v>
      </c>
      <c r="Y20" s="59">
        <v>24.07</v>
      </c>
      <c r="Z20" s="59">
        <v>18.239999999999998</v>
      </c>
      <c r="AA20" s="59">
        <v>3473.6</v>
      </c>
    </row>
    <row r="21" spans="1:27" x14ac:dyDescent="0.35">
      <c r="A21" s="9" t="s">
        <v>3</v>
      </c>
      <c r="B21" s="9" t="s">
        <v>21</v>
      </c>
      <c r="C21" s="10">
        <v>44876</v>
      </c>
      <c r="D21" s="11">
        <v>0.54166666666666663</v>
      </c>
      <c r="E21" s="10">
        <v>44877</v>
      </c>
      <c r="F21" s="11">
        <v>0.20833333333333334</v>
      </c>
      <c r="G21" s="12">
        <f t="shared" si="0"/>
        <v>44876.541666666664</v>
      </c>
      <c r="H21" s="12">
        <f t="shared" si="1"/>
        <v>44877.208333333336</v>
      </c>
      <c r="I21" s="12">
        <v>44876.541666666664</v>
      </c>
      <c r="J21" s="12">
        <v>44877.208333333336</v>
      </c>
      <c r="K21" s="14">
        <f>$J21-$I21</f>
        <v>0.66666666667151731</v>
      </c>
      <c r="L21" s="9">
        <v>0</v>
      </c>
      <c r="M21" s="59">
        <v>22.43</v>
      </c>
      <c r="N21" s="2" t="s">
        <v>218</v>
      </c>
      <c r="O21" s="2">
        <v>16</v>
      </c>
      <c r="P21" s="9">
        <v>2663</v>
      </c>
      <c r="Q21" s="59" t="s">
        <v>361</v>
      </c>
      <c r="R21" s="59">
        <v>3689.6</v>
      </c>
      <c r="S21" s="59" t="s">
        <v>380</v>
      </c>
      <c r="T21" s="59">
        <v>1.38</v>
      </c>
      <c r="U21" s="59">
        <v>120</v>
      </c>
      <c r="V21" s="59">
        <v>167.1</v>
      </c>
      <c r="W21" s="59" t="s">
        <v>358</v>
      </c>
      <c r="X21" s="59">
        <v>44.99</v>
      </c>
      <c r="Y21" s="59">
        <v>22.43</v>
      </c>
      <c r="Z21" s="59">
        <v>17.53</v>
      </c>
      <c r="AA21" s="59">
        <v>3689.6</v>
      </c>
    </row>
    <row r="22" spans="1:27" x14ac:dyDescent="0.35">
      <c r="A22" s="9" t="s">
        <v>2</v>
      </c>
      <c r="B22" s="9" t="s">
        <v>81</v>
      </c>
      <c r="C22" s="10">
        <v>44876</v>
      </c>
      <c r="D22" s="11">
        <v>0.72916666666666663</v>
      </c>
      <c r="E22" s="10">
        <v>44877</v>
      </c>
      <c r="F22" s="11">
        <v>0.3125</v>
      </c>
      <c r="G22" s="12">
        <f t="shared" si="0"/>
        <v>44876.729166666664</v>
      </c>
      <c r="H22" s="12">
        <f t="shared" si="1"/>
        <v>44877.3125</v>
      </c>
      <c r="I22" s="12">
        <v>44876.729166666664</v>
      </c>
      <c r="J22" s="12">
        <v>44877.3125</v>
      </c>
      <c r="K22" s="14"/>
      <c r="L22" s="9">
        <v>0</v>
      </c>
      <c r="M22" s="59">
        <v>23.77</v>
      </c>
      <c r="N22" s="2" t="s">
        <v>229</v>
      </c>
      <c r="O22" s="2">
        <v>14</v>
      </c>
      <c r="P22" s="9">
        <v>2663</v>
      </c>
      <c r="Q22" s="59" t="s">
        <v>361</v>
      </c>
      <c r="R22" s="59">
        <v>3538.4</v>
      </c>
      <c r="S22" s="59" t="s">
        <v>381</v>
      </c>
      <c r="T22" s="59">
        <v>1.33</v>
      </c>
      <c r="U22" s="59">
        <v>120</v>
      </c>
      <c r="V22" s="59">
        <v>167.8</v>
      </c>
      <c r="W22" s="59" t="s">
        <v>358</v>
      </c>
      <c r="X22" s="59">
        <v>49.16</v>
      </c>
      <c r="Y22" s="59">
        <v>23.77</v>
      </c>
      <c r="Z22" s="59">
        <v>17.77</v>
      </c>
      <c r="AA22" s="59">
        <v>3538.4</v>
      </c>
    </row>
    <row r="23" spans="1:27" x14ac:dyDescent="0.35">
      <c r="A23" s="9" t="s">
        <v>3</v>
      </c>
      <c r="B23" s="9" t="s">
        <v>22</v>
      </c>
      <c r="C23" s="10">
        <v>44877</v>
      </c>
      <c r="D23" s="11">
        <v>0.20833333333333334</v>
      </c>
      <c r="E23" s="10">
        <v>44877</v>
      </c>
      <c r="F23" s="11">
        <v>0.77083333333333337</v>
      </c>
      <c r="G23" s="12">
        <f t="shared" si="0"/>
        <v>44877.208333333336</v>
      </c>
      <c r="H23" s="12">
        <f t="shared" si="1"/>
        <v>44877.770833333336</v>
      </c>
      <c r="I23" s="12">
        <v>44877.208333333336</v>
      </c>
      <c r="J23" s="12">
        <v>44877.770833333336</v>
      </c>
      <c r="K23" s="14">
        <f>$J23-$I23</f>
        <v>0.5625</v>
      </c>
      <c r="L23" s="9">
        <v>0</v>
      </c>
      <c r="M23" s="59">
        <v>25.14</v>
      </c>
      <c r="N23" s="2" t="s">
        <v>224</v>
      </c>
      <c r="O23" s="2">
        <v>13</v>
      </c>
      <c r="P23" s="9">
        <v>2663</v>
      </c>
      <c r="Q23" s="59" t="s">
        <v>361</v>
      </c>
      <c r="R23" s="59">
        <v>3516.8</v>
      </c>
      <c r="S23" s="59" t="s">
        <v>382</v>
      </c>
      <c r="T23" s="59">
        <v>1.32</v>
      </c>
      <c r="U23" s="59">
        <v>120</v>
      </c>
      <c r="V23" s="59">
        <v>167.2</v>
      </c>
      <c r="W23" s="59" t="s">
        <v>358</v>
      </c>
      <c r="X23" s="59">
        <v>46.57</v>
      </c>
      <c r="Y23" s="59">
        <v>25.14</v>
      </c>
      <c r="Z23" s="59">
        <v>17.46</v>
      </c>
      <c r="AA23" s="59">
        <v>3516.8</v>
      </c>
    </row>
    <row r="24" spans="1:27" ht="29" x14ac:dyDescent="0.35">
      <c r="A24" s="9" t="s">
        <v>2</v>
      </c>
      <c r="B24" s="9" t="s">
        <v>82</v>
      </c>
      <c r="C24" s="10">
        <v>44877</v>
      </c>
      <c r="D24" s="11">
        <v>0.3125</v>
      </c>
      <c r="E24" s="10">
        <v>44877</v>
      </c>
      <c r="F24" s="11">
        <v>0.72916666666666663</v>
      </c>
      <c r="G24" s="12">
        <f t="shared" si="0"/>
        <v>44877.3125</v>
      </c>
      <c r="H24" s="12">
        <f t="shared" si="1"/>
        <v>44877.729166666664</v>
      </c>
      <c r="I24" s="12">
        <v>44877.3125</v>
      </c>
      <c r="J24" s="12">
        <v>44877.729166666664</v>
      </c>
      <c r="K24" s="14"/>
      <c r="L24" s="9">
        <v>0</v>
      </c>
      <c r="M24" s="59">
        <v>23.08</v>
      </c>
      <c r="N24" s="2" t="s">
        <v>230</v>
      </c>
      <c r="O24" s="2">
        <v>10</v>
      </c>
      <c r="P24" s="59">
        <v>2663</v>
      </c>
      <c r="Q24" s="60" t="s">
        <v>383</v>
      </c>
      <c r="R24" s="59">
        <v>3560</v>
      </c>
      <c r="S24" s="59" t="s">
        <v>384</v>
      </c>
      <c r="T24" s="59">
        <v>1.33</v>
      </c>
      <c r="U24" s="59">
        <v>120</v>
      </c>
      <c r="V24" s="59">
        <v>165.7</v>
      </c>
      <c r="W24" s="59" t="s">
        <v>358</v>
      </c>
      <c r="X24" s="59">
        <v>46.86</v>
      </c>
      <c r="Y24" s="59">
        <v>23.08</v>
      </c>
      <c r="Z24" s="59">
        <v>18.010000000000002</v>
      </c>
      <c r="AA24" s="59">
        <v>3560</v>
      </c>
    </row>
    <row r="25" spans="1:27" x14ac:dyDescent="0.35">
      <c r="A25" s="9" t="s">
        <v>3</v>
      </c>
      <c r="B25" s="9" t="s">
        <v>23</v>
      </c>
      <c r="C25" s="10">
        <v>44877</v>
      </c>
      <c r="D25" s="11">
        <v>0.77083333333333337</v>
      </c>
      <c r="E25" s="10">
        <v>44878</v>
      </c>
      <c r="F25" s="11">
        <v>0.41666666666666669</v>
      </c>
      <c r="G25" s="12">
        <f t="shared" si="0"/>
        <v>44877.770833333336</v>
      </c>
      <c r="H25" s="12">
        <f t="shared" si="1"/>
        <v>44878.416666666664</v>
      </c>
      <c r="I25" s="12">
        <v>44877.770833333336</v>
      </c>
      <c r="J25" s="12">
        <v>44878.416666666664</v>
      </c>
      <c r="K25" s="14">
        <f>$J25-$I25</f>
        <v>0.64583333332848269</v>
      </c>
      <c r="L25" s="9">
        <v>0</v>
      </c>
      <c r="M25" s="59">
        <v>21.06</v>
      </c>
      <c r="N25" s="2" t="s">
        <v>219</v>
      </c>
      <c r="O25" s="2">
        <v>15</v>
      </c>
      <c r="P25" s="59">
        <v>2663</v>
      </c>
      <c r="Q25" s="59" t="s">
        <v>361</v>
      </c>
      <c r="R25" s="59">
        <v>3516.8</v>
      </c>
      <c r="S25" s="59" t="s">
        <v>385</v>
      </c>
      <c r="T25" s="59">
        <v>1.32</v>
      </c>
      <c r="U25" s="59">
        <v>120</v>
      </c>
      <c r="V25" s="59">
        <v>166.8</v>
      </c>
      <c r="W25" s="59" t="s">
        <v>358</v>
      </c>
      <c r="X25" s="59">
        <v>45.19</v>
      </c>
      <c r="Y25" s="59">
        <v>21.06</v>
      </c>
      <c r="Z25" s="59">
        <v>18.690000000000001</v>
      </c>
      <c r="AA25" s="59">
        <v>3516.8</v>
      </c>
    </row>
    <row r="26" spans="1:27" x14ac:dyDescent="0.35">
      <c r="A26" s="9" t="s">
        <v>2</v>
      </c>
      <c r="B26" s="9" t="s">
        <v>83</v>
      </c>
      <c r="C26" s="10">
        <v>44878</v>
      </c>
      <c r="D26" s="11">
        <v>3.125E-2</v>
      </c>
      <c r="E26" s="10">
        <v>44878</v>
      </c>
      <c r="F26" s="11">
        <v>0.625</v>
      </c>
      <c r="G26" s="12">
        <f t="shared" si="0"/>
        <v>44878.03125</v>
      </c>
      <c r="H26" s="12">
        <f t="shared" si="1"/>
        <v>44878.625</v>
      </c>
      <c r="I26" s="12">
        <v>44878.03125</v>
      </c>
      <c r="J26" s="12">
        <v>44878.625</v>
      </c>
      <c r="K26" s="14"/>
      <c r="L26" s="9">
        <v>0</v>
      </c>
      <c r="M26" s="59">
        <v>20.78</v>
      </c>
      <c r="N26" s="2" t="s">
        <v>231</v>
      </c>
      <c r="O26" s="2">
        <v>14</v>
      </c>
      <c r="P26" s="59">
        <v>2663</v>
      </c>
      <c r="Q26" s="59" t="s">
        <v>361</v>
      </c>
      <c r="R26" s="59">
        <v>3538.4</v>
      </c>
      <c r="S26" s="59" t="s">
        <v>386</v>
      </c>
      <c r="T26" s="59">
        <v>1.32</v>
      </c>
      <c r="U26" s="59">
        <v>120</v>
      </c>
      <c r="V26" s="59">
        <v>166.6</v>
      </c>
      <c r="W26" s="59" t="s">
        <v>358</v>
      </c>
      <c r="X26" s="59">
        <v>49.83</v>
      </c>
      <c r="Y26" s="59">
        <v>20.78</v>
      </c>
      <c r="Z26" s="59">
        <v>17.79</v>
      </c>
      <c r="AA26" s="59">
        <v>3538.4</v>
      </c>
    </row>
    <row r="27" spans="1:27" x14ac:dyDescent="0.35">
      <c r="A27" s="9" t="s">
        <v>3</v>
      </c>
      <c r="B27" s="9" t="s">
        <v>43</v>
      </c>
      <c r="C27" s="10">
        <v>44893</v>
      </c>
      <c r="D27" s="11">
        <v>0.89583333333333337</v>
      </c>
      <c r="E27" s="10">
        <v>44894</v>
      </c>
      <c r="F27" s="11">
        <v>0.39583333333333331</v>
      </c>
      <c r="G27" s="12">
        <f t="shared" si="0"/>
        <v>44893.895833333336</v>
      </c>
      <c r="H27" s="12">
        <f t="shared" si="1"/>
        <v>44894.395833333336</v>
      </c>
      <c r="I27" s="12">
        <v>44893.895833333336</v>
      </c>
      <c r="J27" s="12">
        <v>44894.395833333336</v>
      </c>
      <c r="K27" s="14">
        <f t="shared" ref="K27:K53" si="3">$J27-$I27</f>
        <v>0.5</v>
      </c>
      <c r="L27" s="9">
        <v>0</v>
      </c>
      <c r="M27" s="59">
        <v>24.8</v>
      </c>
      <c r="N27" s="2" t="s">
        <v>221</v>
      </c>
      <c r="O27" s="2">
        <v>12</v>
      </c>
      <c r="P27" s="59">
        <v>2663</v>
      </c>
      <c r="Q27" s="59" t="s">
        <v>387</v>
      </c>
      <c r="R27" s="59">
        <v>3473.6</v>
      </c>
      <c r="S27" s="59" t="s">
        <v>388</v>
      </c>
      <c r="T27" s="59">
        <v>1.3</v>
      </c>
      <c r="U27" s="59">
        <v>120</v>
      </c>
      <c r="V27" s="59">
        <v>166.4</v>
      </c>
      <c r="W27" s="59" t="s">
        <v>358</v>
      </c>
      <c r="X27" s="59">
        <v>45.56</v>
      </c>
      <c r="Y27" s="59">
        <v>24.8</v>
      </c>
      <c r="Z27" s="59">
        <v>19.29</v>
      </c>
      <c r="AA27" s="59">
        <v>3473.6</v>
      </c>
    </row>
    <row r="28" spans="1:27" x14ac:dyDescent="0.35">
      <c r="A28" s="9" t="s">
        <v>3</v>
      </c>
      <c r="B28" s="9" t="s">
        <v>44</v>
      </c>
      <c r="C28" s="10">
        <v>44894</v>
      </c>
      <c r="D28" s="11">
        <v>0.39583333333333331</v>
      </c>
      <c r="E28" s="10">
        <v>44894</v>
      </c>
      <c r="F28" s="11">
        <v>0.88541666666666663</v>
      </c>
      <c r="G28" s="12">
        <f t="shared" si="0"/>
        <v>44894.395833333336</v>
      </c>
      <c r="H28" s="12">
        <f t="shared" si="1"/>
        <v>44894.885416666664</v>
      </c>
      <c r="I28" s="12">
        <v>44894.395833333336</v>
      </c>
      <c r="J28" s="12">
        <v>44894.885416666664</v>
      </c>
      <c r="K28" s="14">
        <f t="shared" si="3"/>
        <v>0.48958333332848269</v>
      </c>
      <c r="L28" s="9">
        <v>0</v>
      </c>
      <c r="M28" s="59">
        <v>23.83</v>
      </c>
      <c r="N28" s="2" t="s">
        <v>233</v>
      </c>
      <c r="O28" s="2">
        <v>11</v>
      </c>
      <c r="P28" s="59">
        <v>2663</v>
      </c>
      <c r="Q28" s="59" t="s">
        <v>389</v>
      </c>
      <c r="R28" s="59">
        <v>3473.6</v>
      </c>
      <c r="S28" s="59" t="s">
        <v>390</v>
      </c>
      <c r="T28" s="59">
        <v>1.3</v>
      </c>
      <c r="U28" s="59">
        <v>120</v>
      </c>
      <c r="V28" s="59">
        <v>167</v>
      </c>
      <c r="W28" s="59" t="s">
        <v>358</v>
      </c>
      <c r="X28" s="59">
        <v>45.58</v>
      </c>
      <c r="Y28" s="59">
        <v>23.83</v>
      </c>
      <c r="Z28" s="59">
        <v>18.989999999999998</v>
      </c>
      <c r="AA28" s="59">
        <v>3473.6</v>
      </c>
    </row>
    <row r="29" spans="1:27" x14ac:dyDescent="0.35">
      <c r="A29" s="9" t="s">
        <v>3</v>
      </c>
      <c r="B29" s="9" t="s">
        <v>46</v>
      </c>
      <c r="C29" s="10">
        <v>44895</v>
      </c>
      <c r="D29" s="11">
        <v>0.41666666666666669</v>
      </c>
      <c r="E29" s="10">
        <v>44895</v>
      </c>
      <c r="F29" s="11">
        <v>0.97916666666666663</v>
      </c>
      <c r="G29" s="12">
        <f t="shared" si="0"/>
        <v>44895.416666666664</v>
      </c>
      <c r="H29" s="12">
        <f t="shared" si="1"/>
        <v>44895.979166666664</v>
      </c>
      <c r="I29" s="12">
        <v>44895.416666666664</v>
      </c>
      <c r="J29" s="12">
        <v>44895.979166666664</v>
      </c>
      <c r="K29" s="14">
        <f t="shared" si="3"/>
        <v>0.5625</v>
      </c>
      <c r="L29" s="9">
        <v>0</v>
      </c>
      <c r="M29" s="59">
        <v>22.94</v>
      </c>
      <c r="N29" s="2" t="s">
        <v>224</v>
      </c>
      <c r="O29" s="2">
        <v>13</v>
      </c>
      <c r="P29" s="59">
        <v>2663</v>
      </c>
      <c r="Q29" s="59" t="s">
        <v>389</v>
      </c>
      <c r="R29" s="59">
        <v>3473.6</v>
      </c>
      <c r="S29" s="59" t="s">
        <v>391</v>
      </c>
      <c r="T29" s="59">
        <v>1.3</v>
      </c>
      <c r="U29" s="59">
        <v>120</v>
      </c>
      <c r="V29" s="59">
        <v>166.9</v>
      </c>
      <c r="W29" s="59" t="s">
        <v>358</v>
      </c>
      <c r="X29" s="59">
        <v>41.88</v>
      </c>
      <c r="Y29" s="59">
        <v>22.94</v>
      </c>
      <c r="Z29" s="59">
        <v>20.14</v>
      </c>
      <c r="AA29" s="59">
        <v>3473.6</v>
      </c>
    </row>
    <row r="30" spans="1:27" x14ac:dyDescent="0.35">
      <c r="A30" s="9" t="s">
        <v>3</v>
      </c>
      <c r="B30" s="9" t="s">
        <v>47</v>
      </c>
      <c r="C30" s="10">
        <v>44895</v>
      </c>
      <c r="D30" s="11">
        <v>0.97916666666666663</v>
      </c>
      <c r="E30" s="10">
        <v>44896</v>
      </c>
      <c r="F30" s="11">
        <v>0.54166666666666663</v>
      </c>
      <c r="G30" s="12">
        <f t="shared" si="0"/>
        <v>44895.979166666664</v>
      </c>
      <c r="H30" s="12">
        <f t="shared" si="1"/>
        <v>44896.541666666664</v>
      </c>
      <c r="I30" s="12">
        <v>44895.979166666664</v>
      </c>
      <c r="J30" s="12">
        <v>44896.541666666664</v>
      </c>
      <c r="K30" s="14">
        <f t="shared" si="3"/>
        <v>0.5625</v>
      </c>
      <c r="L30" s="9">
        <v>0</v>
      </c>
      <c r="M30" s="59">
        <v>22.71</v>
      </c>
      <c r="N30" s="2" t="s">
        <v>224</v>
      </c>
      <c r="O30" s="2">
        <v>13</v>
      </c>
      <c r="P30" s="59">
        <v>2663</v>
      </c>
      <c r="Q30" s="59" t="s">
        <v>392</v>
      </c>
      <c r="R30" s="59">
        <v>3560</v>
      </c>
      <c r="S30" s="59" t="s">
        <v>393</v>
      </c>
      <c r="T30" s="59">
        <v>1.33</v>
      </c>
      <c r="U30" s="59">
        <v>120</v>
      </c>
      <c r="V30" s="59">
        <v>165.1</v>
      </c>
      <c r="W30" s="59" t="s">
        <v>358</v>
      </c>
      <c r="X30" s="59">
        <v>47.89</v>
      </c>
      <c r="Y30" s="59">
        <v>22.71</v>
      </c>
      <c r="Z30" s="59">
        <v>18.559999999999999</v>
      </c>
      <c r="AA30" s="59">
        <v>3560</v>
      </c>
    </row>
    <row r="31" spans="1:27" x14ac:dyDescent="0.35">
      <c r="A31" s="9" t="s">
        <v>3</v>
      </c>
      <c r="B31" s="9" t="s">
        <v>11</v>
      </c>
      <c r="C31" s="10">
        <v>44896</v>
      </c>
      <c r="D31" s="11">
        <v>0.54166666666666663</v>
      </c>
      <c r="E31" s="10">
        <v>44896</v>
      </c>
      <c r="F31" s="11">
        <v>0.98958333333333337</v>
      </c>
      <c r="G31" s="12">
        <f t="shared" si="0"/>
        <v>44896.541666666664</v>
      </c>
      <c r="H31" s="12">
        <f t="shared" si="1"/>
        <v>44896.989583333336</v>
      </c>
      <c r="I31" s="12">
        <v>44896.541666666664</v>
      </c>
      <c r="J31" s="12">
        <v>44896.989583333336</v>
      </c>
      <c r="K31" s="14">
        <f t="shared" si="3"/>
        <v>0.44791666667151731</v>
      </c>
      <c r="L31" s="9">
        <v>0</v>
      </c>
      <c r="M31" s="59">
        <v>23.5</v>
      </c>
      <c r="N31" s="2" t="s">
        <v>234</v>
      </c>
      <c r="O31" s="2">
        <v>10</v>
      </c>
      <c r="P31" s="59">
        <v>2663</v>
      </c>
      <c r="Q31" s="59" t="s">
        <v>394</v>
      </c>
      <c r="R31" s="59">
        <v>3516.8</v>
      </c>
      <c r="S31" s="59" t="s">
        <v>395</v>
      </c>
      <c r="T31" s="59">
        <v>1.32</v>
      </c>
      <c r="U31" s="59">
        <v>120</v>
      </c>
      <c r="V31" s="59">
        <v>166.7</v>
      </c>
      <c r="W31" s="59" t="s">
        <v>358</v>
      </c>
      <c r="X31" s="59">
        <v>49.24</v>
      </c>
      <c r="Y31" s="59">
        <v>23.5</v>
      </c>
      <c r="Z31" s="59">
        <v>19.29</v>
      </c>
      <c r="AA31" s="59">
        <v>3516.8</v>
      </c>
    </row>
    <row r="32" spans="1:27" x14ac:dyDescent="0.35">
      <c r="A32" s="9" t="s">
        <v>3</v>
      </c>
      <c r="B32" s="9" t="s">
        <v>50</v>
      </c>
      <c r="C32" s="10">
        <v>44867</v>
      </c>
      <c r="D32" s="11">
        <v>0.97916666666666663</v>
      </c>
      <c r="E32" s="10">
        <v>44868</v>
      </c>
      <c r="F32" s="11">
        <v>0.4375</v>
      </c>
      <c r="G32" s="12">
        <f t="shared" si="0"/>
        <v>44867.979166666664</v>
      </c>
      <c r="H32" s="12">
        <f t="shared" si="1"/>
        <v>44868.4375</v>
      </c>
      <c r="I32" s="12">
        <v>44897.979166666664</v>
      </c>
      <c r="J32" s="12">
        <v>44898.4375</v>
      </c>
      <c r="K32" s="14">
        <f t="shared" si="3"/>
        <v>0.45833333333575865</v>
      </c>
      <c r="L32" s="9">
        <v>0</v>
      </c>
      <c r="M32" s="59">
        <v>24.24</v>
      </c>
      <c r="N32" s="2" t="s">
        <v>235</v>
      </c>
      <c r="O32" s="2">
        <v>11</v>
      </c>
      <c r="P32" s="59">
        <v>2663</v>
      </c>
      <c r="Q32" s="59" t="s">
        <v>396</v>
      </c>
      <c r="R32" s="59">
        <v>3516.8</v>
      </c>
      <c r="S32" s="59" t="s">
        <v>397</v>
      </c>
      <c r="T32" s="59">
        <v>1.32</v>
      </c>
      <c r="U32" s="59">
        <v>120</v>
      </c>
      <c r="V32" s="59">
        <v>166.2</v>
      </c>
      <c r="W32" s="59" t="s">
        <v>358</v>
      </c>
      <c r="X32" s="59">
        <v>49.66</v>
      </c>
      <c r="Y32" s="59">
        <v>24.24</v>
      </c>
      <c r="Z32" s="59">
        <v>20.09</v>
      </c>
      <c r="AA32" s="59">
        <v>3516.8</v>
      </c>
    </row>
    <row r="33" spans="1:27" x14ac:dyDescent="0.35">
      <c r="A33" s="9" t="s">
        <v>3</v>
      </c>
      <c r="B33" s="9" t="s">
        <v>51</v>
      </c>
      <c r="C33" s="10">
        <v>44868</v>
      </c>
      <c r="D33" s="11">
        <v>0.4375</v>
      </c>
      <c r="E33" s="10">
        <v>44868</v>
      </c>
      <c r="F33" s="11">
        <v>0.97916666666666663</v>
      </c>
      <c r="G33" s="12">
        <f t="shared" si="0"/>
        <v>44868.4375</v>
      </c>
      <c r="H33" s="12">
        <f t="shared" si="1"/>
        <v>44868.979166666664</v>
      </c>
      <c r="I33" s="12">
        <v>44898.4375</v>
      </c>
      <c r="J33" s="12">
        <v>44898.979166666664</v>
      </c>
      <c r="K33" s="14">
        <f t="shared" si="3"/>
        <v>0.54166666666424135</v>
      </c>
      <c r="L33" s="9">
        <v>0</v>
      </c>
      <c r="M33" s="59">
        <v>23.65</v>
      </c>
      <c r="N33" s="2" t="s">
        <v>228</v>
      </c>
      <c r="O33" s="2">
        <v>13</v>
      </c>
      <c r="P33" s="59">
        <v>2663</v>
      </c>
      <c r="Q33" s="59" t="s">
        <v>398</v>
      </c>
      <c r="R33" s="59">
        <v>3581.6</v>
      </c>
      <c r="S33" s="59" t="s">
        <v>399</v>
      </c>
      <c r="T33" s="59">
        <v>1.34</v>
      </c>
      <c r="U33" s="59">
        <v>120</v>
      </c>
      <c r="V33" s="59">
        <v>166.8</v>
      </c>
      <c r="W33" s="59" t="s">
        <v>358</v>
      </c>
      <c r="X33" s="59">
        <v>48.82</v>
      </c>
      <c r="Y33" s="59">
        <v>23.65</v>
      </c>
      <c r="Z33" s="59">
        <v>17.22</v>
      </c>
      <c r="AA33" s="59">
        <v>3581.6</v>
      </c>
    </row>
    <row r="34" spans="1:27" x14ac:dyDescent="0.35">
      <c r="A34" s="9" t="s">
        <v>3</v>
      </c>
      <c r="B34" s="9" t="s">
        <v>52</v>
      </c>
      <c r="C34" s="10">
        <v>44868</v>
      </c>
      <c r="D34" s="11">
        <v>0.97916666666666663</v>
      </c>
      <c r="E34" s="10">
        <v>44869</v>
      </c>
      <c r="F34" s="11">
        <v>0.41666666666666669</v>
      </c>
      <c r="G34" s="12">
        <f t="shared" si="0"/>
        <v>44868.979166666664</v>
      </c>
      <c r="H34" s="12">
        <f t="shared" si="1"/>
        <v>44869.416666666664</v>
      </c>
      <c r="I34" s="12">
        <v>44898.979166666664</v>
      </c>
      <c r="J34" s="12">
        <v>44899.416666666664</v>
      </c>
      <c r="K34" s="14">
        <f t="shared" si="3"/>
        <v>0.4375</v>
      </c>
      <c r="L34" s="9">
        <v>0</v>
      </c>
      <c r="M34" s="59">
        <v>24.48</v>
      </c>
      <c r="N34" s="2" t="s">
        <v>236</v>
      </c>
      <c r="O34" s="2">
        <v>10</v>
      </c>
      <c r="P34" s="59">
        <v>2663</v>
      </c>
      <c r="Q34" s="59" t="s">
        <v>396</v>
      </c>
      <c r="R34" s="59">
        <v>3473.6</v>
      </c>
      <c r="S34" s="59" t="s">
        <v>400</v>
      </c>
      <c r="T34" s="59">
        <v>1.3</v>
      </c>
      <c r="U34" s="59">
        <v>120</v>
      </c>
      <c r="V34" s="59">
        <v>166.8</v>
      </c>
      <c r="W34" s="59" t="s">
        <v>358</v>
      </c>
      <c r="X34" s="59">
        <v>46.19</v>
      </c>
      <c r="Y34" s="59">
        <v>24.48</v>
      </c>
      <c r="Z34" s="59">
        <v>14.12</v>
      </c>
      <c r="AA34" s="59">
        <v>3473.6</v>
      </c>
    </row>
    <row r="35" spans="1:27" x14ac:dyDescent="0.35">
      <c r="A35" s="9" t="s">
        <v>3</v>
      </c>
      <c r="B35" s="9" t="s">
        <v>53</v>
      </c>
      <c r="C35" s="10">
        <v>44869</v>
      </c>
      <c r="D35" s="11">
        <v>0.41666666666666669</v>
      </c>
      <c r="E35" s="10">
        <v>44869</v>
      </c>
      <c r="F35" s="11">
        <v>0.91666666666666663</v>
      </c>
      <c r="G35" s="12">
        <f t="shared" si="0"/>
        <v>44869.416666666664</v>
      </c>
      <c r="H35" s="12">
        <f t="shared" si="1"/>
        <v>44869.916666666664</v>
      </c>
      <c r="I35" s="12">
        <v>44899.416666666664</v>
      </c>
      <c r="J35" s="12">
        <v>44899.916666666664</v>
      </c>
      <c r="K35" s="14">
        <f t="shared" si="3"/>
        <v>0.5</v>
      </c>
      <c r="L35" s="9">
        <v>0</v>
      </c>
      <c r="M35" s="59">
        <v>23.7</v>
      </c>
      <c r="N35" s="2" t="s">
        <v>221</v>
      </c>
      <c r="O35" s="2">
        <v>12</v>
      </c>
      <c r="P35" s="59">
        <v>2663</v>
      </c>
      <c r="Q35" s="59" t="s">
        <v>396</v>
      </c>
      <c r="R35" s="59">
        <v>3581.6</v>
      </c>
      <c r="S35" s="59" t="s">
        <v>401</v>
      </c>
      <c r="T35" s="59">
        <v>1.34</v>
      </c>
      <c r="U35" s="59">
        <v>120</v>
      </c>
      <c r="V35" s="59">
        <v>167</v>
      </c>
      <c r="W35" s="59" t="s">
        <v>358</v>
      </c>
      <c r="X35" s="59">
        <v>49.97</v>
      </c>
      <c r="Y35" s="59">
        <v>23.7</v>
      </c>
      <c r="Z35" s="59">
        <v>17.84</v>
      </c>
      <c r="AA35" s="59">
        <v>3581.6</v>
      </c>
    </row>
    <row r="36" spans="1:27" x14ac:dyDescent="0.35">
      <c r="A36" s="9" t="s">
        <v>3</v>
      </c>
      <c r="B36" s="9" t="s">
        <v>54</v>
      </c>
      <c r="C36" s="10">
        <v>44899</v>
      </c>
      <c r="D36" s="11">
        <v>0.91666666666666663</v>
      </c>
      <c r="E36" s="10">
        <v>44900</v>
      </c>
      <c r="F36" s="11">
        <v>0.64583333333333337</v>
      </c>
      <c r="G36" s="12">
        <f t="shared" si="0"/>
        <v>44899.916666666664</v>
      </c>
      <c r="H36" s="12">
        <f t="shared" si="1"/>
        <v>44900.645833333336</v>
      </c>
      <c r="I36" s="12">
        <v>44899.916666666664</v>
      </c>
      <c r="J36" s="12">
        <v>44900.645833333336</v>
      </c>
      <c r="K36" s="14">
        <f t="shared" si="3"/>
        <v>0.72916666667151731</v>
      </c>
      <c r="L36" s="9">
        <v>0</v>
      </c>
      <c r="M36" s="59">
        <v>21.64</v>
      </c>
      <c r="N36" s="2" t="s">
        <v>237</v>
      </c>
      <c r="O36" s="2">
        <v>17</v>
      </c>
      <c r="P36" s="59">
        <v>2663</v>
      </c>
      <c r="Q36" s="59" t="s">
        <v>396</v>
      </c>
      <c r="R36" s="59">
        <v>3603.2</v>
      </c>
      <c r="S36" s="59" t="s">
        <v>402</v>
      </c>
      <c r="T36" s="59">
        <v>1.35</v>
      </c>
      <c r="U36" s="59">
        <v>120</v>
      </c>
      <c r="V36" s="59">
        <v>166.6</v>
      </c>
      <c r="W36" s="59" t="s">
        <v>358</v>
      </c>
      <c r="X36" s="59">
        <v>47.46</v>
      </c>
      <c r="Y36" s="59">
        <v>21.64</v>
      </c>
      <c r="Z36" s="59">
        <v>19.29</v>
      </c>
      <c r="AA36" s="59">
        <v>3603.2</v>
      </c>
    </row>
    <row r="37" spans="1:27" x14ac:dyDescent="0.35">
      <c r="A37" s="9" t="s">
        <v>3</v>
      </c>
      <c r="B37" s="9" t="s">
        <v>55</v>
      </c>
      <c r="C37" s="10">
        <v>44900</v>
      </c>
      <c r="D37" s="11">
        <v>0.64583333333333337</v>
      </c>
      <c r="E37" s="10">
        <v>44901</v>
      </c>
      <c r="F37" s="11">
        <v>0.16666666666666666</v>
      </c>
      <c r="G37" s="12">
        <f t="shared" si="0"/>
        <v>44900.645833333336</v>
      </c>
      <c r="H37" s="12">
        <f t="shared" si="1"/>
        <v>44901.166666666664</v>
      </c>
      <c r="I37" s="12">
        <v>44900.645833333336</v>
      </c>
      <c r="J37" s="12">
        <v>44901.166666666664</v>
      </c>
      <c r="K37" s="14">
        <f t="shared" si="3"/>
        <v>0.52083333332848269</v>
      </c>
      <c r="L37" s="9">
        <v>0</v>
      </c>
      <c r="M37" s="59">
        <v>23.12</v>
      </c>
      <c r="N37" s="2" t="s">
        <v>232</v>
      </c>
      <c r="O37" s="2">
        <v>12</v>
      </c>
      <c r="P37" s="59">
        <v>2663</v>
      </c>
      <c r="Q37" s="59" t="s">
        <v>403</v>
      </c>
      <c r="R37" s="59">
        <v>3581.6</v>
      </c>
      <c r="S37" s="59" t="s">
        <v>404</v>
      </c>
      <c r="T37" s="59">
        <v>1.34</v>
      </c>
      <c r="U37" s="59">
        <v>120</v>
      </c>
      <c r="V37" s="59">
        <v>166.2</v>
      </c>
      <c r="W37" s="59" t="s">
        <v>358</v>
      </c>
      <c r="X37" s="59">
        <v>45.64</v>
      </c>
      <c r="Y37" s="59">
        <v>23.12</v>
      </c>
      <c r="Z37" s="59">
        <v>18.29</v>
      </c>
      <c r="AA37" s="59">
        <v>3581.6</v>
      </c>
    </row>
    <row r="38" spans="1:27" x14ac:dyDescent="0.35">
      <c r="A38" s="9" t="s">
        <v>3</v>
      </c>
      <c r="B38" s="9" t="s">
        <v>56</v>
      </c>
      <c r="C38" s="10">
        <v>44901</v>
      </c>
      <c r="D38" s="11">
        <v>0.16666666666666666</v>
      </c>
      <c r="E38" s="10">
        <v>44901</v>
      </c>
      <c r="F38" s="11">
        <v>0.70833333333333337</v>
      </c>
      <c r="G38" s="12">
        <f t="shared" si="0"/>
        <v>44901.166666666664</v>
      </c>
      <c r="H38" s="12">
        <f t="shared" si="1"/>
        <v>44901.708333333336</v>
      </c>
      <c r="I38" s="12">
        <v>44901.166666666664</v>
      </c>
      <c r="J38" s="12">
        <v>44901.708333333336</v>
      </c>
      <c r="K38" s="14">
        <f t="shared" si="3"/>
        <v>0.54166666667151731</v>
      </c>
      <c r="L38" s="9">
        <v>0</v>
      </c>
      <c r="M38" s="59">
        <v>26.55</v>
      </c>
      <c r="N38" s="2" t="s">
        <v>228</v>
      </c>
      <c r="O38" s="2">
        <v>13</v>
      </c>
      <c r="P38" s="59">
        <v>2663</v>
      </c>
      <c r="Q38" s="59" t="s">
        <v>403</v>
      </c>
      <c r="R38" s="59">
        <v>3668</v>
      </c>
      <c r="S38" s="59" t="s">
        <v>405</v>
      </c>
      <c r="T38" s="59">
        <v>1.31</v>
      </c>
      <c r="U38" s="59">
        <v>120</v>
      </c>
      <c r="V38" s="59">
        <v>166</v>
      </c>
      <c r="W38" s="59" t="s">
        <v>358</v>
      </c>
      <c r="X38" s="59">
        <v>49.2</v>
      </c>
      <c r="Y38" s="59">
        <v>26.55</v>
      </c>
      <c r="Z38" s="59">
        <v>18.059999999999999</v>
      </c>
      <c r="AA38" s="59">
        <v>3668</v>
      </c>
    </row>
    <row r="39" spans="1:27" x14ac:dyDescent="0.35">
      <c r="A39" s="9" t="s">
        <v>3</v>
      </c>
      <c r="B39" s="9" t="s">
        <v>57</v>
      </c>
      <c r="C39" s="10">
        <v>44901</v>
      </c>
      <c r="D39" s="11">
        <v>0.70833333333333337</v>
      </c>
      <c r="E39" s="10">
        <v>44902</v>
      </c>
      <c r="F39" s="11">
        <v>0.20833333333333334</v>
      </c>
      <c r="G39" s="12">
        <f t="shared" si="0"/>
        <v>44901.708333333336</v>
      </c>
      <c r="H39" s="12">
        <f t="shared" si="1"/>
        <v>44902.208333333336</v>
      </c>
      <c r="I39" s="12">
        <v>44901.708333333336</v>
      </c>
      <c r="J39" s="12">
        <v>44902.208333333336</v>
      </c>
      <c r="K39" s="14">
        <f t="shared" si="3"/>
        <v>0.5</v>
      </c>
      <c r="L39" s="9">
        <v>0</v>
      </c>
      <c r="M39" s="59">
        <v>21.73</v>
      </c>
      <c r="N39" s="2" t="s">
        <v>221</v>
      </c>
      <c r="O39" s="2">
        <v>12</v>
      </c>
      <c r="P39" s="59">
        <v>2663</v>
      </c>
      <c r="Q39" s="59" t="s">
        <v>403</v>
      </c>
      <c r="R39" s="59">
        <v>3538.4</v>
      </c>
      <c r="S39" s="59" t="s">
        <v>406</v>
      </c>
      <c r="T39" s="59">
        <v>1.32</v>
      </c>
      <c r="U39" s="59">
        <v>120</v>
      </c>
      <c r="V39" s="59">
        <v>167</v>
      </c>
      <c r="W39" s="59" t="s">
        <v>358</v>
      </c>
      <c r="X39" s="59">
        <v>47.27</v>
      </c>
      <c r="Y39" s="59">
        <v>21.73</v>
      </c>
      <c r="Z39" s="59">
        <v>19.920000000000002</v>
      </c>
      <c r="AA39" s="59">
        <v>3538.4</v>
      </c>
    </row>
    <row r="40" spans="1:27" x14ac:dyDescent="0.35">
      <c r="A40" s="9" t="s">
        <v>3</v>
      </c>
      <c r="B40" s="9" t="s">
        <v>58</v>
      </c>
      <c r="C40" s="10">
        <v>44902</v>
      </c>
      <c r="D40" s="11">
        <v>0.20833333333333334</v>
      </c>
      <c r="E40" s="10">
        <v>44902</v>
      </c>
      <c r="F40" s="11">
        <v>0.70833333333333337</v>
      </c>
      <c r="G40" s="12">
        <f t="shared" si="0"/>
        <v>44902.208333333336</v>
      </c>
      <c r="H40" s="12">
        <f t="shared" si="1"/>
        <v>44902.708333333336</v>
      </c>
      <c r="I40" s="12">
        <v>44902.208333333336</v>
      </c>
      <c r="J40" s="12">
        <v>44902.708333333336</v>
      </c>
      <c r="K40" s="14">
        <f t="shared" si="3"/>
        <v>0.5</v>
      </c>
      <c r="L40" s="9">
        <v>0</v>
      </c>
      <c r="M40" s="59">
        <v>23.24</v>
      </c>
      <c r="N40" s="2" t="s">
        <v>221</v>
      </c>
      <c r="O40" s="2">
        <v>12</v>
      </c>
      <c r="P40" s="59">
        <v>2663</v>
      </c>
      <c r="Q40" s="59" t="s">
        <v>407</v>
      </c>
      <c r="R40" s="59">
        <v>3624.8</v>
      </c>
      <c r="S40" s="59" t="s">
        <v>408</v>
      </c>
      <c r="T40" s="59">
        <v>1.36</v>
      </c>
      <c r="U40" s="59">
        <v>120</v>
      </c>
      <c r="V40" s="59">
        <v>169.8</v>
      </c>
      <c r="W40" s="59" t="s">
        <v>358</v>
      </c>
      <c r="X40" s="59">
        <v>48.11</v>
      </c>
      <c r="Y40" s="59">
        <v>23.24</v>
      </c>
      <c r="Z40" s="59">
        <v>18.7</v>
      </c>
      <c r="AA40" s="59">
        <v>3624.8</v>
      </c>
    </row>
    <row r="41" spans="1:27" x14ac:dyDescent="0.35">
      <c r="A41" s="9" t="s">
        <v>3</v>
      </c>
      <c r="B41" s="9" t="s">
        <v>59</v>
      </c>
      <c r="C41" s="10">
        <v>44902</v>
      </c>
      <c r="D41" s="11">
        <v>0.70833333333333337</v>
      </c>
      <c r="E41" s="10">
        <v>44903</v>
      </c>
      <c r="F41" s="11">
        <v>0.20833333333333334</v>
      </c>
      <c r="G41" s="12">
        <f t="shared" si="0"/>
        <v>44902.708333333336</v>
      </c>
      <c r="H41" s="12">
        <f t="shared" si="1"/>
        <v>44903.208333333336</v>
      </c>
      <c r="I41" s="12">
        <v>44902.708333333336</v>
      </c>
      <c r="J41" s="12">
        <v>44903.208333333336</v>
      </c>
      <c r="K41" s="14">
        <f t="shared" si="3"/>
        <v>0.5</v>
      </c>
      <c r="L41" s="9">
        <v>0</v>
      </c>
      <c r="M41" s="59">
        <v>23.65</v>
      </c>
      <c r="N41" s="2" t="s">
        <v>221</v>
      </c>
      <c r="O41" s="2">
        <v>12</v>
      </c>
      <c r="P41" s="59">
        <v>2663</v>
      </c>
      <c r="Q41" s="59" t="s">
        <v>396</v>
      </c>
      <c r="R41" s="59">
        <v>3473.6</v>
      </c>
      <c r="S41" s="59" t="s">
        <v>409</v>
      </c>
      <c r="T41" s="59">
        <v>1.3</v>
      </c>
      <c r="U41" s="59">
        <v>120</v>
      </c>
      <c r="V41" s="59">
        <v>167</v>
      </c>
      <c r="W41" s="59" t="s">
        <v>358</v>
      </c>
      <c r="X41" s="59">
        <v>47.22</v>
      </c>
      <c r="Y41" s="59">
        <v>23.65</v>
      </c>
      <c r="Z41" s="59">
        <v>18.98</v>
      </c>
      <c r="AA41" s="59">
        <v>3473.6</v>
      </c>
    </row>
    <row r="42" spans="1:27" x14ac:dyDescent="0.35">
      <c r="A42" s="9" t="s">
        <v>3</v>
      </c>
      <c r="B42" s="9" t="s">
        <v>60</v>
      </c>
      <c r="C42" s="10">
        <v>44903</v>
      </c>
      <c r="D42" s="11">
        <v>0.20833333333333334</v>
      </c>
      <c r="E42" s="10">
        <v>44903</v>
      </c>
      <c r="F42" s="11">
        <v>0.75</v>
      </c>
      <c r="G42" s="12">
        <f t="shared" si="0"/>
        <v>44903.208333333336</v>
      </c>
      <c r="H42" s="12">
        <f t="shared" si="1"/>
        <v>44903.75</v>
      </c>
      <c r="I42" s="12">
        <v>44903.208333333336</v>
      </c>
      <c r="J42" s="12">
        <v>44903.75</v>
      </c>
      <c r="K42" s="14">
        <f t="shared" si="3"/>
        <v>0.54166666666424135</v>
      </c>
      <c r="L42" s="9">
        <v>0</v>
      </c>
      <c r="M42" s="59">
        <v>23.59</v>
      </c>
      <c r="N42" s="2" t="s">
        <v>228</v>
      </c>
      <c r="O42" s="2">
        <v>13</v>
      </c>
      <c r="P42" s="59">
        <v>2663</v>
      </c>
      <c r="Q42" s="59" t="s">
        <v>396</v>
      </c>
      <c r="R42" s="59">
        <v>3538.4</v>
      </c>
      <c r="S42" s="59" t="s">
        <v>410</v>
      </c>
      <c r="T42" s="59">
        <v>1.32</v>
      </c>
      <c r="U42" s="59">
        <v>120</v>
      </c>
      <c r="V42" s="59">
        <v>167.1</v>
      </c>
      <c r="W42" s="59" t="s">
        <v>358</v>
      </c>
      <c r="X42" s="59">
        <v>49.23</v>
      </c>
      <c r="Y42" s="59">
        <v>23.59</v>
      </c>
      <c r="Z42" s="59">
        <v>16.43</v>
      </c>
      <c r="AA42" s="59">
        <v>3538.4</v>
      </c>
    </row>
    <row r="43" spans="1:27" x14ac:dyDescent="0.35">
      <c r="A43" s="9" t="s">
        <v>3</v>
      </c>
      <c r="B43" s="9" t="s">
        <v>61</v>
      </c>
      <c r="C43" s="10">
        <v>44903</v>
      </c>
      <c r="D43" s="11">
        <v>0.75</v>
      </c>
      <c r="E43" s="10">
        <v>44904</v>
      </c>
      <c r="F43" s="11">
        <v>0.22916666666666666</v>
      </c>
      <c r="G43" s="12">
        <f t="shared" si="0"/>
        <v>44903.75</v>
      </c>
      <c r="H43" s="12">
        <f t="shared" si="1"/>
        <v>44904.229166666664</v>
      </c>
      <c r="I43" s="12">
        <v>44903.75</v>
      </c>
      <c r="J43" s="12">
        <v>44904.229166666664</v>
      </c>
      <c r="K43" s="14">
        <f t="shared" si="3"/>
        <v>0.47916666666424135</v>
      </c>
      <c r="L43" s="9">
        <v>0</v>
      </c>
      <c r="M43" s="59">
        <v>22.4</v>
      </c>
      <c r="N43" s="2" t="s">
        <v>227</v>
      </c>
      <c r="O43" s="2">
        <v>11</v>
      </c>
      <c r="P43" s="59">
        <v>2663</v>
      </c>
      <c r="Q43" s="59" t="s">
        <v>396</v>
      </c>
      <c r="R43" s="59">
        <v>3560</v>
      </c>
      <c r="S43" s="59" t="s">
        <v>411</v>
      </c>
      <c r="T43" s="59">
        <v>1.33</v>
      </c>
      <c r="U43" s="59">
        <v>120</v>
      </c>
      <c r="V43" s="59">
        <v>167.1</v>
      </c>
      <c r="W43" s="59" t="s">
        <v>358</v>
      </c>
      <c r="X43" s="59">
        <v>48.56</v>
      </c>
      <c r="Y43" s="59">
        <v>22.4</v>
      </c>
      <c r="Z43" s="59">
        <v>18.36</v>
      </c>
      <c r="AA43" s="59">
        <v>3560</v>
      </c>
    </row>
    <row r="44" spans="1:27" x14ac:dyDescent="0.35">
      <c r="A44" s="9" t="s">
        <v>3</v>
      </c>
      <c r="B44" s="9" t="s">
        <v>62</v>
      </c>
      <c r="C44" s="10">
        <v>44904</v>
      </c>
      <c r="D44" s="11">
        <v>0.22916666666666666</v>
      </c>
      <c r="E44" s="10">
        <v>44904</v>
      </c>
      <c r="F44" s="11">
        <v>0.83333333333333337</v>
      </c>
      <c r="G44" s="12">
        <f t="shared" si="0"/>
        <v>44904.229166666664</v>
      </c>
      <c r="H44" s="12">
        <f t="shared" si="1"/>
        <v>44904.833333333336</v>
      </c>
      <c r="I44" s="12">
        <v>44904.229166666664</v>
      </c>
      <c r="J44" s="12">
        <v>44904.833333333336</v>
      </c>
      <c r="K44" s="14">
        <f t="shared" si="3"/>
        <v>0.60416666667151731</v>
      </c>
      <c r="L44" s="9">
        <v>0</v>
      </c>
      <c r="M44" s="59">
        <v>22.37</v>
      </c>
      <c r="N44" s="2" t="s">
        <v>223</v>
      </c>
      <c r="O44" s="2">
        <v>14</v>
      </c>
      <c r="P44" s="59">
        <v>2663</v>
      </c>
      <c r="Q44" s="59" t="s">
        <v>396</v>
      </c>
      <c r="R44" s="59">
        <v>3473.6</v>
      </c>
      <c r="S44" s="59" t="s">
        <v>412</v>
      </c>
      <c r="T44" s="59">
        <v>1.3</v>
      </c>
      <c r="U44" s="59">
        <v>120</v>
      </c>
      <c r="V44" s="59">
        <v>167</v>
      </c>
      <c r="W44" s="59" t="s">
        <v>358</v>
      </c>
      <c r="X44" s="59">
        <v>48.74</v>
      </c>
      <c r="Y44" s="59">
        <v>22.37</v>
      </c>
      <c r="Z44" s="59">
        <v>19.48</v>
      </c>
      <c r="AA44" s="59">
        <v>3473.6</v>
      </c>
    </row>
    <row r="45" spans="1:27" x14ac:dyDescent="0.35">
      <c r="A45" s="46" t="s">
        <v>3</v>
      </c>
      <c r="B45" s="46" t="s">
        <v>63</v>
      </c>
      <c r="C45" s="47">
        <v>44904</v>
      </c>
      <c r="D45" s="48">
        <v>0.83333333333333337</v>
      </c>
      <c r="E45" s="47">
        <v>44905</v>
      </c>
      <c r="F45" s="48">
        <v>0.22916666666666666</v>
      </c>
      <c r="G45" s="49">
        <f t="shared" ref="G45:G53" si="4">C45+D45</f>
        <v>44904.833333333336</v>
      </c>
      <c r="H45" s="49">
        <f t="shared" ref="H45:H53" si="5">E45+F45</f>
        <v>44905.229166666664</v>
      </c>
      <c r="I45" s="49">
        <v>44904.833333333336</v>
      </c>
      <c r="J45" s="49">
        <v>44905.229166666664</v>
      </c>
      <c r="K45" s="50">
        <f t="shared" si="3"/>
        <v>0.39583333332848269</v>
      </c>
      <c r="L45" s="46">
        <v>0</v>
      </c>
      <c r="M45" s="62">
        <v>23.29</v>
      </c>
      <c r="N45" s="51" t="s">
        <v>238</v>
      </c>
      <c r="O45" s="51">
        <v>9</v>
      </c>
      <c r="P45" s="59">
        <v>2663</v>
      </c>
      <c r="Q45" s="59" t="s">
        <v>396</v>
      </c>
      <c r="R45" s="59">
        <v>3495.2</v>
      </c>
      <c r="S45" s="59" t="s">
        <v>413</v>
      </c>
      <c r="T45" s="59">
        <v>1.31</v>
      </c>
      <c r="U45" s="59">
        <v>120</v>
      </c>
      <c r="V45" s="59">
        <v>165.9</v>
      </c>
      <c r="W45" s="59" t="s">
        <v>358</v>
      </c>
      <c r="X45" s="59">
        <v>48.9</v>
      </c>
      <c r="Y45" s="59">
        <v>23.29</v>
      </c>
      <c r="Z45" s="59">
        <v>18.600000000000001</v>
      </c>
      <c r="AA45" s="59">
        <v>3495.2</v>
      </c>
    </row>
    <row r="46" spans="1:27" x14ac:dyDescent="0.35">
      <c r="A46" s="9" t="s">
        <v>3</v>
      </c>
      <c r="B46" s="9" t="s">
        <v>64</v>
      </c>
      <c r="C46" s="10">
        <v>44905</v>
      </c>
      <c r="D46" s="11">
        <v>0.22916666666666666</v>
      </c>
      <c r="E46" s="10">
        <v>44905</v>
      </c>
      <c r="F46" s="11">
        <v>0.70833333333333337</v>
      </c>
      <c r="G46" s="12">
        <f t="shared" si="4"/>
        <v>44905.229166666664</v>
      </c>
      <c r="H46" s="12">
        <f t="shared" si="5"/>
        <v>44905.708333333336</v>
      </c>
      <c r="I46" s="12">
        <v>44905.229166666664</v>
      </c>
      <c r="J46" s="12">
        <v>44905.708333333336</v>
      </c>
      <c r="K46" s="14">
        <f t="shared" si="3"/>
        <v>0.47916666667151731</v>
      </c>
      <c r="L46" s="9">
        <v>0</v>
      </c>
      <c r="M46" s="59">
        <v>21.6</v>
      </c>
      <c r="N46" s="2" t="s">
        <v>227</v>
      </c>
      <c r="O46" s="2">
        <v>11</v>
      </c>
      <c r="P46" s="59">
        <v>2663</v>
      </c>
      <c r="Q46" s="59" t="s">
        <v>396</v>
      </c>
      <c r="R46" s="59">
        <v>3473.6</v>
      </c>
      <c r="S46" s="59" t="s">
        <v>414</v>
      </c>
      <c r="T46" s="59">
        <v>1.3</v>
      </c>
      <c r="U46" s="59">
        <v>120</v>
      </c>
      <c r="V46" s="59">
        <v>166</v>
      </c>
      <c r="W46" s="59" t="s">
        <v>358</v>
      </c>
      <c r="X46" s="59">
        <v>45.48</v>
      </c>
      <c r="Y46" s="59">
        <v>21.6</v>
      </c>
      <c r="Z46" s="59">
        <v>19.98</v>
      </c>
      <c r="AA46" s="59">
        <v>3473.6</v>
      </c>
    </row>
    <row r="47" spans="1:27" x14ac:dyDescent="0.35">
      <c r="A47" s="9" t="s">
        <v>3</v>
      </c>
      <c r="B47" s="9" t="s">
        <v>65</v>
      </c>
      <c r="C47" s="10">
        <v>44905</v>
      </c>
      <c r="D47" s="11">
        <v>0.70833333333333337</v>
      </c>
      <c r="E47" s="10">
        <v>44906</v>
      </c>
      <c r="F47" s="11">
        <v>0.16666666666666666</v>
      </c>
      <c r="G47" s="12">
        <f t="shared" si="4"/>
        <v>44905.708333333336</v>
      </c>
      <c r="H47" s="12">
        <f t="shared" si="5"/>
        <v>44906.166666666664</v>
      </c>
      <c r="I47" s="12">
        <v>44905.708333333336</v>
      </c>
      <c r="J47" s="12">
        <v>44906.166666666664</v>
      </c>
      <c r="K47" s="14">
        <f t="shared" si="3"/>
        <v>0.45833333332848269</v>
      </c>
      <c r="L47" s="9">
        <v>0</v>
      </c>
      <c r="M47" s="59">
        <v>11.7</v>
      </c>
      <c r="N47" s="2" t="s">
        <v>235</v>
      </c>
      <c r="O47" s="2">
        <v>11</v>
      </c>
      <c r="P47" s="59">
        <v>2663</v>
      </c>
      <c r="Q47" s="59" t="s">
        <v>396</v>
      </c>
      <c r="R47" s="59">
        <v>3560</v>
      </c>
      <c r="S47" s="59" t="s">
        <v>415</v>
      </c>
      <c r="T47" s="59">
        <v>1.33</v>
      </c>
      <c r="U47" s="59">
        <v>120</v>
      </c>
      <c r="V47" s="59">
        <v>167.9</v>
      </c>
      <c r="W47" s="59" t="s">
        <v>358</v>
      </c>
      <c r="X47" s="59">
        <v>54.69</v>
      </c>
      <c r="Y47" s="59">
        <v>11.7</v>
      </c>
      <c r="Z47" s="59">
        <v>19.02</v>
      </c>
      <c r="AA47" s="59">
        <v>3560</v>
      </c>
    </row>
    <row r="48" spans="1:27" x14ac:dyDescent="0.35">
      <c r="A48" s="9" t="s">
        <v>3</v>
      </c>
      <c r="B48" s="9" t="s">
        <v>66</v>
      </c>
      <c r="C48" s="10">
        <v>44906</v>
      </c>
      <c r="D48" s="11">
        <v>0.16666666666666666</v>
      </c>
      <c r="E48" s="10">
        <v>44906</v>
      </c>
      <c r="F48" s="11">
        <v>0.64583333333333337</v>
      </c>
      <c r="G48" s="12">
        <f t="shared" si="4"/>
        <v>44906.166666666664</v>
      </c>
      <c r="H48" s="12">
        <f t="shared" si="5"/>
        <v>44906.645833333336</v>
      </c>
      <c r="I48" s="12">
        <v>44906.166666666664</v>
      </c>
      <c r="J48" s="12">
        <v>44906.645833333336</v>
      </c>
      <c r="K48" s="14">
        <f t="shared" si="3"/>
        <v>0.47916666667151731</v>
      </c>
      <c r="L48" s="9">
        <v>0</v>
      </c>
      <c r="M48" s="59">
        <v>21.42</v>
      </c>
      <c r="N48" s="2" t="s">
        <v>227</v>
      </c>
      <c r="O48" s="2">
        <v>11</v>
      </c>
      <c r="P48" s="59">
        <v>2663</v>
      </c>
      <c r="Q48" s="59" t="s">
        <v>416</v>
      </c>
      <c r="R48" s="59">
        <v>3516.8</v>
      </c>
      <c r="S48" s="59" t="s">
        <v>417</v>
      </c>
      <c r="T48" s="59">
        <v>1.32</v>
      </c>
      <c r="U48" s="59">
        <v>120</v>
      </c>
      <c r="V48" s="59">
        <v>165.5</v>
      </c>
      <c r="W48" s="59" t="s">
        <v>358</v>
      </c>
      <c r="X48" s="59">
        <v>48.1</v>
      </c>
      <c r="Y48" s="59">
        <v>21.42</v>
      </c>
      <c r="Z48" s="59">
        <v>19.62</v>
      </c>
      <c r="AA48" s="59">
        <v>3516.8</v>
      </c>
    </row>
    <row r="49" spans="1:27" x14ac:dyDescent="0.35">
      <c r="A49" s="9" t="s">
        <v>3</v>
      </c>
      <c r="B49" s="9" t="s">
        <v>67</v>
      </c>
      <c r="C49" s="10">
        <v>44906</v>
      </c>
      <c r="D49" s="11">
        <v>0.64583333333333337</v>
      </c>
      <c r="E49" s="10">
        <v>44907</v>
      </c>
      <c r="F49" s="11">
        <v>0.1875</v>
      </c>
      <c r="G49" s="12">
        <f t="shared" si="4"/>
        <v>44906.645833333336</v>
      </c>
      <c r="H49" s="12">
        <f t="shared" si="5"/>
        <v>44907.1875</v>
      </c>
      <c r="I49" s="12">
        <v>44906.645833333336</v>
      </c>
      <c r="J49" s="12">
        <v>44907.1875</v>
      </c>
      <c r="K49" s="14">
        <f t="shared" si="3"/>
        <v>0.54166666666424135</v>
      </c>
      <c r="L49" s="9">
        <v>0</v>
      </c>
      <c r="M49" s="59">
        <v>22.27</v>
      </c>
      <c r="N49" s="2" t="s">
        <v>228</v>
      </c>
      <c r="O49" s="2">
        <v>13</v>
      </c>
      <c r="P49" s="59">
        <v>2663</v>
      </c>
      <c r="Q49" s="59" t="s">
        <v>418</v>
      </c>
      <c r="R49" s="59">
        <v>3495.2</v>
      </c>
      <c r="S49" s="59" t="s">
        <v>419</v>
      </c>
      <c r="T49" s="59">
        <v>1.31</v>
      </c>
      <c r="U49" s="59">
        <v>120</v>
      </c>
      <c r="V49" s="59">
        <v>165.8</v>
      </c>
      <c r="W49" s="59" t="s">
        <v>358</v>
      </c>
      <c r="X49" s="59">
        <v>46.97</v>
      </c>
      <c r="Y49" s="59">
        <v>22.27</v>
      </c>
      <c r="Z49" s="59">
        <v>19.88</v>
      </c>
      <c r="AA49" s="59">
        <v>3495.2</v>
      </c>
    </row>
    <row r="50" spans="1:27" x14ac:dyDescent="0.35">
      <c r="A50" s="9" t="s">
        <v>3</v>
      </c>
      <c r="B50" s="9" t="s">
        <v>68</v>
      </c>
      <c r="C50" s="10">
        <v>44907</v>
      </c>
      <c r="D50" s="11">
        <v>0.1875</v>
      </c>
      <c r="E50" s="10">
        <v>44907</v>
      </c>
      <c r="F50" s="11">
        <v>0.79166666666666663</v>
      </c>
      <c r="G50" s="12">
        <f t="shared" si="4"/>
        <v>44907.1875</v>
      </c>
      <c r="H50" s="12">
        <f t="shared" si="5"/>
        <v>44907.791666666664</v>
      </c>
      <c r="I50" s="12">
        <v>44907.1875</v>
      </c>
      <c r="J50" s="12">
        <v>44907.791666666664</v>
      </c>
      <c r="K50" s="14">
        <f t="shared" si="3"/>
        <v>0.60416666666424135</v>
      </c>
      <c r="L50" s="9">
        <v>0</v>
      </c>
      <c r="M50" s="59">
        <v>21.39</v>
      </c>
      <c r="N50" s="2" t="s">
        <v>223</v>
      </c>
      <c r="O50" s="2">
        <v>14</v>
      </c>
      <c r="P50" s="59">
        <v>2663</v>
      </c>
      <c r="Q50" s="59" t="s">
        <v>418</v>
      </c>
      <c r="R50" s="59">
        <v>3473.6</v>
      </c>
      <c r="S50" s="59" t="s">
        <v>420</v>
      </c>
      <c r="T50" s="59">
        <v>1.3</v>
      </c>
      <c r="U50" s="59">
        <v>120</v>
      </c>
      <c r="V50" s="59">
        <v>165.8</v>
      </c>
      <c r="W50" s="59" t="s">
        <v>358</v>
      </c>
      <c r="X50" s="59">
        <v>51.39</v>
      </c>
      <c r="Y50" s="59">
        <v>21.39</v>
      </c>
      <c r="Z50" s="59">
        <v>16.29</v>
      </c>
      <c r="AA50" s="59">
        <v>3473.6</v>
      </c>
    </row>
    <row r="51" spans="1:27" x14ac:dyDescent="0.35">
      <c r="A51" s="9" t="s">
        <v>3</v>
      </c>
      <c r="B51" s="9" t="s">
        <v>69</v>
      </c>
      <c r="C51" s="10">
        <v>44907</v>
      </c>
      <c r="D51" s="11">
        <v>0.79166666666666663</v>
      </c>
      <c r="E51" s="10">
        <v>44908</v>
      </c>
      <c r="F51" s="11">
        <v>0.29166666666666669</v>
      </c>
      <c r="G51" s="12">
        <f t="shared" si="4"/>
        <v>44907.791666666664</v>
      </c>
      <c r="H51" s="12">
        <f t="shared" si="5"/>
        <v>44908.291666666664</v>
      </c>
      <c r="I51" s="12">
        <v>44907.791666666664</v>
      </c>
      <c r="J51" s="12">
        <v>44908.291666666664</v>
      </c>
      <c r="K51" s="14">
        <f t="shared" si="3"/>
        <v>0.5</v>
      </c>
      <c r="L51" s="9">
        <v>0</v>
      </c>
      <c r="M51" s="59">
        <v>22.43</v>
      </c>
      <c r="N51" s="2" t="s">
        <v>221</v>
      </c>
      <c r="O51" s="2">
        <v>12</v>
      </c>
      <c r="P51" s="59">
        <v>2663</v>
      </c>
      <c r="Q51" s="59" t="s">
        <v>396</v>
      </c>
      <c r="R51" s="59">
        <v>3624.8</v>
      </c>
      <c r="S51" s="59" t="s">
        <v>421</v>
      </c>
      <c r="T51" s="59">
        <v>1.36</v>
      </c>
      <c r="U51" s="59">
        <v>120</v>
      </c>
      <c r="V51" s="59">
        <v>166.8</v>
      </c>
      <c r="W51" s="59" t="s">
        <v>358</v>
      </c>
      <c r="X51" s="59">
        <v>52.06</v>
      </c>
      <c r="Y51" s="59">
        <v>22.43</v>
      </c>
      <c r="Z51" s="59">
        <v>18.37</v>
      </c>
      <c r="AA51" s="59">
        <v>3624.8</v>
      </c>
    </row>
    <row r="52" spans="1:27" x14ac:dyDescent="0.35">
      <c r="A52" s="9" t="s">
        <v>3</v>
      </c>
      <c r="B52" s="9" t="s">
        <v>70</v>
      </c>
      <c r="C52" s="10">
        <v>44908</v>
      </c>
      <c r="D52" s="11">
        <v>0.29166666666666669</v>
      </c>
      <c r="E52" s="10">
        <v>44908</v>
      </c>
      <c r="F52" s="11">
        <v>0.83333333333333337</v>
      </c>
      <c r="G52" s="12">
        <f t="shared" si="4"/>
        <v>44908.291666666664</v>
      </c>
      <c r="H52" s="12">
        <f t="shared" si="5"/>
        <v>44908.833333333336</v>
      </c>
      <c r="I52" s="12">
        <v>44908.291666666664</v>
      </c>
      <c r="J52" s="12">
        <v>44908.833333333336</v>
      </c>
      <c r="K52" s="14">
        <f t="shared" si="3"/>
        <v>0.54166666667151731</v>
      </c>
      <c r="L52" s="9">
        <v>0</v>
      </c>
      <c r="M52" s="59">
        <v>21.73</v>
      </c>
      <c r="N52" s="2" t="s">
        <v>228</v>
      </c>
      <c r="O52" s="2">
        <v>13</v>
      </c>
      <c r="P52" s="59">
        <v>2663</v>
      </c>
      <c r="Q52" s="59" t="s">
        <v>422</v>
      </c>
      <c r="R52" s="59">
        <v>3689.6</v>
      </c>
      <c r="S52" s="59" t="s">
        <v>423</v>
      </c>
      <c r="T52" s="59">
        <v>1.38</v>
      </c>
      <c r="U52" s="59">
        <v>120</v>
      </c>
      <c r="V52" s="59">
        <v>165.2</v>
      </c>
      <c r="W52" s="59" t="s">
        <v>358</v>
      </c>
      <c r="X52" s="59">
        <v>49.66</v>
      </c>
      <c r="Y52" s="59">
        <v>21.73</v>
      </c>
      <c r="Z52" s="59">
        <v>17.489999999999998</v>
      </c>
      <c r="AA52" s="59">
        <v>3689.6</v>
      </c>
    </row>
    <row r="53" spans="1:27" x14ac:dyDescent="0.35">
      <c r="A53" s="9" t="s">
        <v>3</v>
      </c>
      <c r="B53" s="9" t="s">
        <v>71</v>
      </c>
      <c r="C53" s="10">
        <v>44908</v>
      </c>
      <c r="D53" s="11">
        <v>0.83333333333333337</v>
      </c>
      <c r="E53" s="10">
        <v>44909</v>
      </c>
      <c r="F53" s="11">
        <v>0.29166666666666669</v>
      </c>
      <c r="G53" s="12">
        <f t="shared" si="4"/>
        <v>44908.833333333336</v>
      </c>
      <c r="H53" s="12">
        <f t="shared" si="5"/>
        <v>44909.291666666664</v>
      </c>
      <c r="I53" s="12">
        <v>44908.833333333336</v>
      </c>
      <c r="J53" s="12">
        <v>44909.291666666664</v>
      </c>
      <c r="K53" s="14">
        <f t="shared" si="3"/>
        <v>0.45833333332848269</v>
      </c>
      <c r="L53" s="9">
        <v>0</v>
      </c>
      <c r="M53" s="45">
        <v>22.54</v>
      </c>
      <c r="N53" s="2" t="s">
        <v>235</v>
      </c>
      <c r="O53" s="2">
        <v>11</v>
      </c>
      <c r="P53" s="59">
        <v>2663</v>
      </c>
      <c r="Q53" s="59" t="s">
        <v>424</v>
      </c>
      <c r="R53" s="59">
        <v>3516.8</v>
      </c>
      <c r="S53" s="59" t="s">
        <v>425</v>
      </c>
      <c r="T53" s="59">
        <v>1.32</v>
      </c>
      <c r="U53" s="59">
        <v>120</v>
      </c>
      <c r="V53" s="59">
        <v>165</v>
      </c>
      <c r="W53" s="59" t="s">
        <v>358</v>
      </c>
      <c r="X53" s="59">
        <v>52.2</v>
      </c>
      <c r="Y53" s="59">
        <v>22.54</v>
      </c>
      <c r="Z53" s="59">
        <v>18.149999999999999</v>
      </c>
      <c r="AA53" s="59">
        <v>3516.8</v>
      </c>
    </row>
    <row r="54" spans="1:27" ht="26.5" customHeight="1" x14ac:dyDescent="0.35">
      <c r="I54" s="7"/>
      <c r="J54" s="7"/>
      <c r="M54" s="61"/>
    </row>
    <row r="55" spans="1:27" x14ac:dyDescent="0.35">
      <c r="I55" s="7"/>
      <c r="J55" s="7"/>
      <c r="M55" s="61"/>
    </row>
    <row r="56" spans="1:27" x14ac:dyDescent="0.35">
      <c r="I56" s="7"/>
      <c r="J56" s="7"/>
      <c r="M56" s="61"/>
    </row>
    <row r="57" spans="1:27" x14ac:dyDescent="0.35">
      <c r="I57" s="7"/>
      <c r="J57" s="7"/>
      <c r="M57" s="61"/>
    </row>
    <row r="58" spans="1:27" x14ac:dyDescent="0.35">
      <c r="I58" s="7"/>
      <c r="J58" s="7"/>
      <c r="M58" s="61"/>
    </row>
    <row r="59" spans="1:27" x14ac:dyDescent="0.35">
      <c r="I59" s="7"/>
      <c r="J59" s="7"/>
      <c r="M59" s="61"/>
    </row>
    <row r="60" spans="1:27" x14ac:dyDescent="0.35">
      <c r="I60" s="7"/>
      <c r="J60" s="7"/>
      <c r="M60" s="61"/>
    </row>
    <row r="61" spans="1:27" x14ac:dyDescent="0.35">
      <c r="I61" s="7"/>
      <c r="J61" s="7"/>
      <c r="M61" s="61"/>
    </row>
    <row r="62" spans="1:27" x14ac:dyDescent="0.35">
      <c r="I62" s="7"/>
      <c r="J62" s="7"/>
      <c r="M62" s="61"/>
    </row>
    <row r="63" spans="1:27" x14ac:dyDescent="0.35">
      <c r="I63" s="7"/>
      <c r="J63" s="7"/>
      <c r="M63" s="61"/>
    </row>
    <row r="64" spans="1:27" x14ac:dyDescent="0.35">
      <c r="I64" s="7"/>
      <c r="J64" s="7"/>
      <c r="M64" s="61"/>
    </row>
    <row r="65" spans="9:13" x14ac:dyDescent="0.35">
      <c r="I65" s="7"/>
      <c r="J65" s="7"/>
      <c r="M65" s="61"/>
    </row>
    <row r="66" spans="9:13" x14ac:dyDescent="0.35">
      <c r="I66" s="7"/>
      <c r="J66" s="7"/>
      <c r="M66" s="61"/>
    </row>
    <row r="67" spans="9:13" x14ac:dyDescent="0.35">
      <c r="I67" s="7"/>
      <c r="J67" s="7"/>
      <c r="M67" s="61"/>
    </row>
    <row r="68" spans="9:13" x14ac:dyDescent="0.35">
      <c r="I68" s="7"/>
      <c r="J68" s="7"/>
    </row>
    <row r="69" spans="9:13" x14ac:dyDescent="0.35">
      <c r="I69" s="7"/>
      <c r="J69" s="7"/>
    </row>
    <row r="70" spans="9:13" x14ac:dyDescent="0.35">
      <c r="I70" s="7"/>
      <c r="J70" s="7"/>
    </row>
    <row r="71" spans="9:13" x14ac:dyDescent="0.35">
      <c r="I71" s="7"/>
      <c r="J71" s="7"/>
    </row>
    <row r="72" spans="9:13" x14ac:dyDescent="0.35">
      <c r="I72" s="7"/>
      <c r="J72" s="7"/>
    </row>
    <row r="73" spans="9:13" x14ac:dyDescent="0.35">
      <c r="I73" s="7"/>
      <c r="J73" s="7"/>
    </row>
    <row r="74" spans="9:13" x14ac:dyDescent="0.35">
      <c r="I74" s="7"/>
      <c r="J74" s="7"/>
    </row>
    <row r="75" spans="9:13" x14ac:dyDescent="0.35">
      <c r="I75" s="7"/>
      <c r="J75" s="7"/>
    </row>
    <row r="76" spans="9:13" x14ac:dyDescent="0.35">
      <c r="I76" s="7"/>
      <c r="J76" s="7"/>
    </row>
    <row r="77" spans="9:13" x14ac:dyDescent="0.35">
      <c r="I77" s="7"/>
      <c r="J77" s="7"/>
    </row>
    <row r="78" spans="9:13" x14ac:dyDescent="0.35">
      <c r="I78" s="7"/>
      <c r="J78" s="7"/>
    </row>
    <row r="79" spans="9:13" x14ac:dyDescent="0.35">
      <c r="I79" s="7"/>
      <c r="J79" s="7"/>
    </row>
    <row r="80" spans="9:13" x14ac:dyDescent="0.35">
      <c r="I80" s="7"/>
      <c r="J80" s="7"/>
    </row>
    <row r="81" spans="9:10" x14ac:dyDescent="0.35">
      <c r="I81" s="7"/>
      <c r="J81" s="7"/>
    </row>
    <row r="82" spans="9:10" x14ac:dyDescent="0.35">
      <c r="I82" s="7"/>
      <c r="J82" s="7"/>
    </row>
    <row r="83" spans="9:10" x14ac:dyDescent="0.35">
      <c r="I83" s="7"/>
      <c r="J83" s="7"/>
    </row>
    <row r="84" spans="9:10" x14ac:dyDescent="0.35">
      <c r="I84" s="7"/>
      <c r="J84" s="7"/>
    </row>
    <row r="85" spans="9:10" x14ac:dyDescent="0.35">
      <c r="I85" s="7"/>
      <c r="J85" s="7"/>
    </row>
  </sheetData>
  <autoFilter ref="A2:AA53" xr:uid="{6CD5717C-6CC8-455E-BEB7-2EE94A660E12}"/>
  <mergeCells count="3">
    <mergeCell ref="P1:S1"/>
    <mergeCell ref="U1:V1"/>
    <mergeCell ref="X1:Z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CA675-81D1-4E33-831F-C9DC40CD4F11}">
  <dimension ref="A1:W36"/>
  <sheetViews>
    <sheetView tabSelected="1" topLeftCell="O1" zoomScale="80" zoomScaleNormal="80" workbookViewId="0">
      <pane ySplit="2" topLeftCell="A3" activePane="bottomLeft" state="frozen"/>
      <selection pane="bottomLeft" activeCell="P7" sqref="P7"/>
    </sheetView>
  </sheetViews>
  <sheetFormatPr defaultRowHeight="14.5" x14ac:dyDescent="0.35"/>
  <cols>
    <col min="1" max="1" width="10.7265625" bestFit="1" customWidth="1"/>
    <col min="2" max="2" width="1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24.1796875" style="7" customWidth="1"/>
    <col min="8" max="8" width="16.1796875" style="7" customWidth="1"/>
    <col min="9" max="9" width="16.1796875" style="30" customWidth="1"/>
    <col min="10" max="10" width="16.08984375" customWidth="1"/>
    <col min="11" max="11" width="19.453125" customWidth="1"/>
    <col min="12" max="12" width="14.6328125" customWidth="1"/>
    <col min="13" max="13" width="15.81640625" customWidth="1"/>
    <col min="14" max="14" width="25" customWidth="1"/>
    <col min="15" max="15" width="50.26953125" bestFit="1" customWidth="1"/>
    <col min="16" max="16" width="24" customWidth="1"/>
    <col min="17" max="17" width="18.81640625" customWidth="1"/>
    <col min="18" max="18" width="38.36328125" customWidth="1"/>
    <col min="19" max="19" width="35.90625" customWidth="1"/>
    <col min="20" max="20" width="28.36328125" customWidth="1"/>
    <col min="21" max="21" width="28.6328125" customWidth="1"/>
    <col min="22" max="22" width="22.453125" customWidth="1"/>
    <col min="23" max="23" width="23.36328125" customWidth="1"/>
  </cols>
  <sheetData>
    <row r="1" spans="1:23" ht="19" customHeight="1" x14ac:dyDescent="0.35">
      <c r="O1" s="100" t="s">
        <v>428</v>
      </c>
      <c r="Q1" s="100" t="s">
        <v>349</v>
      </c>
      <c r="R1" s="100" t="s">
        <v>430</v>
      </c>
      <c r="S1" s="102" t="s">
        <v>431</v>
      </c>
      <c r="T1" s="102"/>
      <c r="U1" s="103" t="s">
        <v>432</v>
      </c>
      <c r="V1" s="104"/>
      <c r="W1" s="105"/>
    </row>
    <row r="2" spans="1:23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27" t="s">
        <v>199</v>
      </c>
      <c r="H2" s="27" t="s">
        <v>201</v>
      </c>
      <c r="I2" s="28"/>
      <c r="J2" s="8" t="s">
        <v>209</v>
      </c>
      <c r="K2" s="8" t="s">
        <v>207</v>
      </c>
      <c r="L2" s="8" t="s">
        <v>299</v>
      </c>
      <c r="M2" s="38" t="s">
        <v>211</v>
      </c>
      <c r="N2" s="89" t="s">
        <v>427</v>
      </c>
      <c r="O2" s="101"/>
      <c r="P2" s="89" t="s">
        <v>429</v>
      </c>
      <c r="Q2" s="101"/>
      <c r="R2" s="101"/>
      <c r="S2" s="88" t="s">
        <v>433</v>
      </c>
      <c r="T2" s="85" t="s">
        <v>434</v>
      </c>
      <c r="U2" s="87" t="s">
        <v>434</v>
      </c>
      <c r="V2" s="65" t="s">
        <v>435</v>
      </c>
      <c r="W2" s="65" t="s">
        <v>436</v>
      </c>
    </row>
    <row r="3" spans="1:23" x14ac:dyDescent="0.35">
      <c r="A3" s="9" t="s">
        <v>4</v>
      </c>
      <c r="B3" s="9" t="s">
        <v>5</v>
      </c>
      <c r="C3" s="10">
        <v>44866</v>
      </c>
      <c r="D3" s="11">
        <v>0.72916666666666663</v>
      </c>
      <c r="E3" s="10">
        <v>44868</v>
      </c>
      <c r="F3" s="11">
        <v>0.375</v>
      </c>
      <c r="G3" s="12">
        <v>44866.729166666664</v>
      </c>
      <c r="H3" s="12">
        <v>44868.375</v>
      </c>
      <c r="I3" s="29">
        <f>$H3-$G3</f>
        <v>1.6458333333357587</v>
      </c>
      <c r="J3" s="9">
        <v>0</v>
      </c>
      <c r="K3" s="2" t="s">
        <v>239</v>
      </c>
      <c r="L3" s="2">
        <v>39</v>
      </c>
      <c r="M3" s="63">
        <v>64.98</v>
      </c>
      <c r="N3" s="63">
        <v>13829.6</v>
      </c>
      <c r="O3" s="63" t="s">
        <v>437</v>
      </c>
      <c r="P3" s="63">
        <v>3965</v>
      </c>
      <c r="Q3" s="63" t="s">
        <v>438</v>
      </c>
      <c r="R3" s="63">
        <v>0.28000000000000003</v>
      </c>
      <c r="S3" s="63">
        <v>62.42</v>
      </c>
      <c r="T3" s="63">
        <v>28.95</v>
      </c>
      <c r="U3" s="63">
        <v>0.38</v>
      </c>
      <c r="V3" s="63">
        <v>64.98</v>
      </c>
      <c r="W3" s="63">
        <v>3965</v>
      </c>
    </row>
    <row r="4" spans="1:23" x14ac:dyDescent="0.35">
      <c r="A4" s="9" t="s">
        <v>9</v>
      </c>
      <c r="B4" s="9" t="s">
        <v>90</v>
      </c>
      <c r="C4" s="10">
        <v>44868</v>
      </c>
      <c r="D4" s="11">
        <v>0.41666666666666669</v>
      </c>
      <c r="E4" s="10">
        <v>44869</v>
      </c>
      <c r="F4" s="11">
        <v>0.72916666666666663</v>
      </c>
      <c r="G4" s="12">
        <v>44868.416666666664</v>
      </c>
      <c r="H4" s="12">
        <v>44869.729166666664</v>
      </c>
      <c r="I4" s="29">
        <f>$H4-$G4</f>
        <v>1.3125</v>
      </c>
      <c r="J4" s="9">
        <v>0</v>
      </c>
      <c r="K4" s="2" t="s">
        <v>240</v>
      </c>
      <c r="L4" s="2">
        <v>31</v>
      </c>
      <c r="M4" s="63">
        <v>62.08</v>
      </c>
      <c r="N4" s="63">
        <v>6904</v>
      </c>
      <c r="O4" s="63" t="s">
        <v>439</v>
      </c>
      <c r="P4" s="63">
        <v>1738.86</v>
      </c>
      <c r="Q4" s="63" t="s">
        <v>440</v>
      </c>
      <c r="R4" s="63">
        <v>0.25</v>
      </c>
      <c r="S4" s="63">
        <v>64.12</v>
      </c>
      <c r="T4" s="63">
        <v>30.99</v>
      </c>
      <c r="U4" s="63">
        <v>0.73</v>
      </c>
      <c r="V4" s="63">
        <v>62.08</v>
      </c>
      <c r="W4" s="63">
        <v>1738.86</v>
      </c>
    </row>
    <row r="5" spans="1:23" x14ac:dyDescent="0.35">
      <c r="A5" s="9" t="s">
        <v>9</v>
      </c>
      <c r="B5" s="9" t="s">
        <v>91</v>
      </c>
      <c r="C5" s="10">
        <v>44872</v>
      </c>
      <c r="D5" s="11">
        <v>0.10416666666666667</v>
      </c>
      <c r="E5" s="10">
        <v>44873</v>
      </c>
      <c r="F5" s="11">
        <v>0.1875</v>
      </c>
      <c r="G5" s="12">
        <v>44872.104166666664</v>
      </c>
      <c r="H5" s="12">
        <v>44873.1875</v>
      </c>
      <c r="I5" s="29">
        <f>$H5-$G5</f>
        <v>1.0833333333357587</v>
      </c>
      <c r="J5" s="9">
        <v>0</v>
      </c>
      <c r="K5" s="2" t="s">
        <v>241</v>
      </c>
      <c r="L5" s="2">
        <v>26</v>
      </c>
      <c r="M5" s="63">
        <v>71.62</v>
      </c>
      <c r="N5" s="63">
        <v>6947.2</v>
      </c>
      <c r="O5" s="63" t="s">
        <v>441</v>
      </c>
      <c r="P5" s="63">
        <v>1824.16</v>
      </c>
      <c r="Q5" s="63" t="s">
        <v>442</v>
      </c>
      <c r="R5" s="63">
        <v>0.26</v>
      </c>
      <c r="S5" s="63">
        <v>57.88</v>
      </c>
      <c r="T5" s="63">
        <v>36.11</v>
      </c>
      <c r="U5" s="63">
        <v>0.49</v>
      </c>
      <c r="V5" s="63">
        <v>71.62</v>
      </c>
      <c r="W5" s="63">
        <v>1824.16</v>
      </c>
    </row>
    <row r="6" spans="1:23" x14ac:dyDescent="0.35">
      <c r="A6" s="9" t="s">
        <v>9</v>
      </c>
      <c r="B6" s="9" t="s">
        <v>92</v>
      </c>
      <c r="C6" s="10">
        <v>44873</v>
      </c>
      <c r="D6" s="11">
        <v>0.27083333333333331</v>
      </c>
      <c r="E6" s="10">
        <v>44874</v>
      </c>
      <c r="F6" s="11">
        <v>0.35416666666666669</v>
      </c>
      <c r="G6" s="12">
        <v>44873.270833333336</v>
      </c>
      <c r="H6" s="12">
        <v>44874.354166666664</v>
      </c>
      <c r="I6" s="29">
        <f>$H6-$G6</f>
        <v>1.0833333333284827</v>
      </c>
      <c r="J6" s="9">
        <v>0</v>
      </c>
      <c r="K6" s="2" t="s">
        <v>241</v>
      </c>
      <c r="L6" s="2">
        <v>26</v>
      </c>
      <c r="M6" s="63">
        <v>66.7</v>
      </c>
      <c r="N6" s="63">
        <v>7076.8</v>
      </c>
      <c r="O6" s="63" t="s">
        <v>443</v>
      </c>
      <c r="P6" s="63">
        <v>1800</v>
      </c>
      <c r="Q6" s="63" t="s">
        <v>444</v>
      </c>
      <c r="R6" s="63">
        <v>0.25</v>
      </c>
      <c r="S6" s="63">
        <v>81.319999999999993</v>
      </c>
      <c r="T6" s="63">
        <v>7.96</v>
      </c>
      <c r="U6" s="63">
        <v>7.0000000000000007E-2</v>
      </c>
      <c r="V6" s="63">
        <v>66.7</v>
      </c>
      <c r="W6" s="63">
        <v>1800</v>
      </c>
    </row>
    <row r="7" spans="1:23" x14ac:dyDescent="0.35">
      <c r="A7" s="9" t="s">
        <v>4</v>
      </c>
      <c r="B7" s="9" t="s">
        <v>84</v>
      </c>
      <c r="C7" s="10">
        <v>44874</v>
      </c>
      <c r="D7" s="11">
        <v>0.33333333333333331</v>
      </c>
      <c r="E7" s="10">
        <v>44875</v>
      </c>
      <c r="F7" s="11">
        <v>0.64583333333333337</v>
      </c>
      <c r="G7" s="12">
        <v>44874.333333333336</v>
      </c>
      <c r="H7" s="12">
        <v>44875.645833333336</v>
      </c>
      <c r="I7" s="29">
        <f t="shared" ref="I7:I9" si="0">$H7-$G7</f>
        <v>1.3125</v>
      </c>
      <c r="J7" s="9">
        <v>0</v>
      </c>
      <c r="K7" s="2" t="s">
        <v>240</v>
      </c>
      <c r="L7" s="2">
        <v>31</v>
      </c>
      <c r="M7" s="63">
        <v>71.45</v>
      </c>
      <c r="N7" s="63">
        <v>14110.4</v>
      </c>
      <c r="O7" s="63" t="s">
        <v>445</v>
      </c>
      <c r="P7" s="63">
        <v>4088</v>
      </c>
      <c r="Q7" s="63" t="s">
        <v>446</v>
      </c>
      <c r="R7" s="63">
        <v>0.28000000000000003</v>
      </c>
      <c r="S7" s="63">
        <v>95.23</v>
      </c>
      <c r="T7" s="63">
        <v>4.8499999999999996</v>
      </c>
      <c r="U7" s="63">
        <v>0.46</v>
      </c>
      <c r="V7" s="63">
        <v>71.45</v>
      </c>
      <c r="W7" s="63">
        <v>4088</v>
      </c>
    </row>
    <row r="8" spans="1:23" x14ac:dyDescent="0.35">
      <c r="A8" s="9" t="s">
        <v>9</v>
      </c>
      <c r="B8" s="9" t="s">
        <v>93</v>
      </c>
      <c r="C8" s="10">
        <v>44875</v>
      </c>
      <c r="D8" s="11">
        <v>0.375</v>
      </c>
      <c r="E8" s="10">
        <v>44876</v>
      </c>
      <c r="F8" s="11">
        <v>0.77083333333333337</v>
      </c>
      <c r="G8" s="12">
        <v>44875.375</v>
      </c>
      <c r="H8" s="12">
        <v>44876.770833333336</v>
      </c>
      <c r="I8" s="29">
        <f t="shared" si="0"/>
        <v>1.3958333333357587</v>
      </c>
      <c r="J8" s="9">
        <v>0</v>
      </c>
      <c r="K8" s="2" t="s">
        <v>242</v>
      </c>
      <c r="L8" s="2">
        <v>33</v>
      </c>
      <c r="M8" s="63">
        <v>76.400000000000006</v>
      </c>
      <c r="N8" s="63">
        <v>7400.8</v>
      </c>
      <c r="O8" s="63" t="s">
        <v>447</v>
      </c>
      <c r="P8" s="63">
        <v>1887.6</v>
      </c>
      <c r="Q8" s="63" t="s">
        <v>448</v>
      </c>
      <c r="R8" s="63">
        <v>0.25</v>
      </c>
      <c r="S8" s="63">
        <v>65.040000000000006</v>
      </c>
      <c r="T8" s="63">
        <v>30.15</v>
      </c>
      <c r="U8" s="63">
        <v>0.22</v>
      </c>
      <c r="V8" s="63">
        <v>76.400000000000006</v>
      </c>
      <c r="W8" s="63">
        <v>1887.6</v>
      </c>
    </row>
    <row r="9" spans="1:23" x14ac:dyDescent="0.35">
      <c r="A9" s="9" t="s">
        <v>4</v>
      </c>
      <c r="B9" s="9" t="s">
        <v>85</v>
      </c>
      <c r="C9" s="10">
        <v>44875</v>
      </c>
      <c r="D9" s="11">
        <v>0.64583333333333337</v>
      </c>
      <c r="E9" s="10">
        <v>44876</v>
      </c>
      <c r="F9" s="11">
        <v>0.75</v>
      </c>
      <c r="G9" s="12">
        <v>44875.645833333336</v>
      </c>
      <c r="H9" s="12">
        <v>44876.75</v>
      </c>
      <c r="I9" s="29">
        <f t="shared" si="0"/>
        <v>1.1041666666642413</v>
      </c>
      <c r="J9" s="9">
        <v>0</v>
      </c>
      <c r="K9" s="2" t="s">
        <v>243</v>
      </c>
      <c r="L9" s="2">
        <v>26</v>
      </c>
      <c r="M9" s="63">
        <v>61.24</v>
      </c>
      <c r="N9" s="63">
        <v>10615.2</v>
      </c>
      <c r="O9" s="63" t="s">
        <v>449</v>
      </c>
      <c r="P9" s="63">
        <v>2734.4</v>
      </c>
      <c r="Q9" s="63" t="s">
        <v>450</v>
      </c>
      <c r="R9" s="63">
        <v>0.25</v>
      </c>
      <c r="S9" s="63">
        <v>72.66</v>
      </c>
      <c r="T9" s="63">
        <v>22.63</v>
      </c>
      <c r="U9" s="63">
        <v>0.55000000000000004</v>
      </c>
      <c r="V9" s="63">
        <v>61.24</v>
      </c>
      <c r="W9" s="63">
        <v>2734.4</v>
      </c>
    </row>
    <row r="10" spans="1:23" x14ac:dyDescent="0.35">
      <c r="A10" s="9" t="s">
        <v>4</v>
      </c>
      <c r="B10" s="9" t="s">
        <v>86</v>
      </c>
      <c r="C10" s="10">
        <v>44876</v>
      </c>
      <c r="D10" s="11">
        <v>0.79166666666666663</v>
      </c>
      <c r="E10" s="10">
        <v>44878</v>
      </c>
      <c r="F10" s="11">
        <v>0</v>
      </c>
      <c r="G10" s="12">
        <v>44876.791666666664</v>
      </c>
      <c r="H10" s="12">
        <v>44878</v>
      </c>
      <c r="I10" s="29">
        <f t="shared" ref="I10:I34" si="1">$H10-$G10</f>
        <v>1.2083333333357587</v>
      </c>
      <c r="J10" s="9">
        <v>0</v>
      </c>
      <c r="K10" s="2" t="s">
        <v>244</v>
      </c>
      <c r="L10" s="2">
        <v>29</v>
      </c>
      <c r="M10" s="63">
        <v>67.510000000000005</v>
      </c>
      <c r="N10" s="63">
        <v>14175.2</v>
      </c>
      <c r="O10" s="63" t="s">
        <v>451</v>
      </c>
      <c r="P10" s="63">
        <v>3794.3</v>
      </c>
      <c r="Q10" s="63" t="s">
        <v>452</v>
      </c>
      <c r="R10" s="63">
        <v>0.26</v>
      </c>
      <c r="S10" s="63">
        <v>53.97</v>
      </c>
      <c r="T10" s="63">
        <v>39.65</v>
      </c>
      <c r="U10" s="63">
        <v>0.55000000000000004</v>
      </c>
      <c r="V10" s="63">
        <v>67.510000000000005</v>
      </c>
      <c r="W10" s="63">
        <v>3794.3</v>
      </c>
    </row>
    <row r="11" spans="1:23" x14ac:dyDescent="0.35">
      <c r="A11" s="9" t="s">
        <v>4</v>
      </c>
      <c r="B11" s="9" t="s">
        <v>87</v>
      </c>
      <c r="C11" s="10">
        <v>44880</v>
      </c>
      <c r="D11" s="11">
        <v>0.41666666666666669</v>
      </c>
      <c r="E11" s="10">
        <v>44881</v>
      </c>
      <c r="F11" s="11">
        <v>0.6875</v>
      </c>
      <c r="G11" s="12">
        <v>44880.416666666664</v>
      </c>
      <c r="H11" s="12">
        <v>44881.6875</v>
      </c>
      <c r="I11" s="29">
        <f t="shared" si="1"/>
        <v>1.2708333333357587</v>
      </c>
      <c r="J11" s="9">
        <v>0</v>
      </c>
      <c r="K11" s="2" t="s">
        <v>245</v>
      </c>
      <c r="L11" s="2">
        <v>30</v>
      </c>
      <c r="M11" s="63">
        <v>62.47</v>
      </c>
      <c r="N11" s="63">
        <v>14002.4</v>
      </c>
      <c r="O11" s="63" t="s">
        <v>453</v>
      </c>
      <c r="P11" s="63">
        <v>3606.26</v>
      </c>
      <c r="Q11" s="63" t="s">
        <v>454</v>
      </c>
      <c r="R11" s="63">
        <v>0.25</v>
      </c>
      <c r="S11" s="63">
        <v>57.84</v>
      </c>
      <c r="T11" s="63">
        <v>35.630000000000003</v>
      </c>
      <c r="U11" s="63">
        <v>0.3</v>
      </c>
      <c r="V11" s="63">
        <v>62.47</v>
      </c>
      <c r="W11" s="63">
        <v>3606.26</v>
      </c>
    </row>
    <row r="12" spans="1:23" x14ac:dyDescent="0.35">
      <c r="A12" s="9" t="s">
        <v>4</v>
      </c>
      <c r="B12" s="9" t="s">
        <v>88</v>
      </c>
      <c r="C12" s="10">
        <v>44881</v>
      </c>
      <c r="D12" s="11">
        <v>0.6875</v>
      </c>
      <c r="E12" s="10">
        <v>44882</v>
      </c>
      <c r="F12" s="11">
        <v>0.625</v>
      </c>
      <c r="G12" s="12">
        <v>44881.6875</v>
      </c>
      <c r="H12" s="12">
        <v>44882.625</v>
      </c>
      <c r="I12" s="29">
        <f t="shared" si="1"/>
        <v>0.9375</v>
      </c>
      <c r="J12" s="9">
        <v>0</v>
      </c>
      <c r="K12" s="2" t="s">
        <v>246</v>
      </c>
      <c r="L12" s="2">
        <v>22</v>
      </c>
      <c r="M12" s="63">
        <v>58.65</v>
      </c>
      <c r="N12" s="63">
        <v>6968.8</v>
      </c>
      <c r="O12" s="63" t="s">
        <v>455</v>
      </c>
      <c r="P12" s="63">
        <v>1791.7</v>
      </c>
      <c r="Q12" s="63" t="s">
        <v>456</v>
      </c>
      <c r="R12" s="63">
        <v>0.25</v>
      </c>
      <c r="S12" s="63">
        <v>57.32</v>
      </c>
      <c r="T12" s="63">
        <v>37.54</v>
      </c>
      <c r="U12" s="63">
        <v>0.67</v>
      </c>
      <c r="V12" s="63">
        <v>58.65</v>
      </c>
      <c r="W12" s="63">
        <v>1791.7</v>
      </c>
    </row>
    <row r="13" spans="1:23" x14ac:dyDescent="0.35">
      <c r="A13" s="9" t="s">
        <v>6</v>
      </c>
      <c r="B13" s="9" t="s">
        <v>89</v>
      </c>
      <c r="C13" s="10">
        <v>44885</v>
      </c>
      <c r="D13" s="11">
        <v>0.14583333333333334</v>
      </c>
      <c r="E13" s="10">
        <v>44886</v>
      </c>
      <c r="F13" s="11">
        <v>0.4375</v>
      </c>
      <c r="G13" s="12">
        <v>44885.145833333336</v>
      </c>
      <c r="H13" s="12">
        <v>44886.4375</v>
      </c>
      <c r="I13" s="29">
        <f t="shared" si="1"/>
        <v>1.2916666666642413</v>
      </c>
      <c r="J13" s="9">
        <v>0</v>
      </c>
      <c r="K13" s="2" t="s">
        <v>247</v>
      </c>
      <c r="L13" s="2">
        <v>31</v>
      </c>
      <c r="M13" s="63">
        <v>61.49</v>
      </c>
      <c r="N13" s="63">
        <v>6990.5</v>
      </c>
      <c r="O13" s="63" t="s">
        <v>457</v>
      </c>
      <c r="P13" s="63">
        <v>1753</v>
      </c>
      <c r="Q13" s="63" t="s">
        <v>458</v>
      </c>
      <c r="R13" s="63">
        <v>0.25</v>
      </c>
      <c r="S13" s="63">
        <v>59.64</v>
      </c>
      <c r="T13" s="63">
        <v>32.979999999999997</v>
      </c>
      <c r="U13" s="63">
        <v>0.24</v>
      </c>
      <c r="V13" s="63">
        <v>61.49</v>
      </c>
      <c r="W13" s="63">
        <v>1753</v>
      </c>
    </row>
    <row r="14" spans="1:23" x14ac:dyDescent="0.35">
      <c r="A14" s="9" t="s">
        <v>9</v>
      </c>
      <c r="B14" s="9" t="s">
        <v>94</v>
      </c>
      <c r="C14" s="10">
        <v>44886</v>
      </c>
      <c r="D14" s="11">
        <v>0.375</v>
      </c>
      <c r="E14" s="10">
        <v>44887</v>
      </c>
      <c r="F14" s="11">
        <v>0.39583333333333331</v>
      </c>
      <c r="G14" s="12">
        <v>44886.375</v>
      </c>
      <c r="H14" s="12">
        <v>44887.395833333336</v>
      </c>
      <c r="I14" s="29">
        <f t="shared" si="1"/>
        <v>1.0208333333357587</v>
      </c>
      <c r="J14" s="9">
        <v>0</v>
      </c>
      <c r="K14" s="2" t="s">
        <v>248</v>
      </c>
      <c r="L14" s="2">
        <v>24</v>
      </c>
      <c r="M14" s="63">
        <v>60.23</v>
      </c>
      <c r="N14" s="63">
        <v>7098.4</v>
      </c>
      <c r="O14" s="63" t="s">
        <v>459</v>
      </c>
      <c r="P14" s="63">
        <v>1789.91</v>
      </c>
      <c r="Q14" s="63" t="s">
        <v>459</v>
      </c>
      <c r="R14" s="63">
        <v>0.25</v>
      </c>
      <c r="S14" s="63">
        <v>58.1</v>
      </c>
      <c r="T14" s="63">
        <v>37.56</v>
      </c>
      <c r="U14" s="63">
        <v>0.7</v>
      </c>
      <c r="V14" s="63">
        <v>60.23</v>
      </c>
      <c r="W14" s="63">
        <v>1789.91</v>
      </c>
    </row>
    <row r="15" spans="1:23" x14ac:dyDescent="0.35">
      <c r="A15" s="9" t="s">
        <v>9</v>
      </c>
      <c r="B15" s="9" t="s">
        <v>95</v>
      </c>
      <c r="C15" s="10">
        <v>44887</v>
      </c>
      <c r="D15" s="11">
        <v>0.39583333333333331</v>
      </c>
      <c r="E15" s="10">
        <v>44888</v>
      </c>
      <c r="F15" s="11">
        <v>0.35416666666666669</v>
      </c>
      <c r="G15" s="12">
        <v>44887.395833333336</v>
      </c>
      <c r="H15" s="12">
        <v>44888.354166666664</v>
      </c>
      <c r="I15" s="29">
        <f t="shared" si="1"/>
        <v>0.95833333332848269</v>
      </c>
      <c r="J15" s="9">
        <v>0</v>
      </c>
      <c r="K15" s="2" t="s">
        <v>249</v>
      </c>
      <c r="L15" s="2">
        <v>23</v>
      </c>
      <c r="M15" s="63">
        <v>61.95</v>
      </c>
      <c r="N15" s="63">
        <v>7012</v>
      </c>
      <c r="O15" s="63" t="s">
        <v>460</v>
      </c>
      <c r="P15" s="63">
        <v>1813.8</v>
      </c>
      <c r="Q15" s="63" t="s">
        <v>461</v>
      </c>
      <c r="R15" s="63">
        <v>0.25</v>
      </c>
      <c r="S15" s="63">
        <v>58.4</v>
      </c>
      <c r="T15" s="63">
        <v>35.700000000000003</v>
      </c>
      <c r="U15" s="63">
        <v>0.7</v>
      </c>
      <c r="V15" s="63">
        <v>61.95</v>
      </c>
      <c r="W15" s="63">
        <v>1813.8</v>
      </c>
    </row>
    <row r="16" spans="1:23" x14ac:dyDescent="0.35">
      <c r="A16" s="9" t="s">
        <v>9</v>
      </c>
      <c r="B16" s="9" t="s">
        <v>96</v>
      </c>
      <c r="C16" s="10">
        <v>44888</v>
      </c>
      <c r="D16" s="11">
        <v>0.35416666666666669</v>
      </c>
      <c r="E16" s="10">
        <v>44889</v>
      </c>
      <c r="F16" s="11">
        <v>0.41666666666666669</v>
      </c>
      <c r="G16" s="12">
        <v>44888.354166666664</v>
      </c>
      <c r="H16" s="12">
        <v>44889.416666666664</v>
      </c>
      <c r="I16" s="29">
        <f t="shared" si="1"/>
        <v>1.0625</v>
      </c>
      <c r="J16" s="9">
        <v>0</v>
      </c>
      <c r="K16" s="2" t="s">
        <v>250</v>
      </c>
      <c r="L16" s="2">
        <v>25</v>
      </c>
      <c r="M16" s="63">
        <v>62.33</v>
      </c>
      <c r="N16" s="63">
        <v>7228</v>
      </c>
      <c r="O16" s="63" t="s">
        <v>462</v>
      </c>
      <c r="P16" s="63">
        <v>1809.19</v>
      </c>
      <c r="Q16" s="63" t="s">
        <v>463</v>
      </c>
      <c r="R16" s="63">
        <v>0.25</v>
      </c>
      <c r="S16" s="63">
        <v>72.3</v>
      </c>
      <c r="T16" s="63">
        <v>25.06</v>
      </c>
      <c r="U16" s="63">
        <v>0.37</v>
      </c>
      <c r="V16" s="63">
        <v>62.33</v>
      </c>
      <c r="W16" s="63">
        <v>1809.19</v>
      </c>
    </row>
    <row r="17" spans="1:23" x14ac:dyDescent="0.35">
      <c r="A17" s="9" t="s">
        <v>9</v>
      </c>
      <c r="B17" s="9" t="s">
        <v>97</v>
      </c>
      <c r="C17" s="10">
        <v>44889</v>
      </c>
      <c r="D17" s="11">
        <v>0.47916666666666669</v>
      </c>
      <c r="E17" s="10">
        <v>44890</v>
      </c>
      <c r="F17" s="11">
        <v>0.54166666666666663</v>
      </c>
      <c r="G17" s="12">
        <v>44889.479166666664</v>
      </c>
      <c r="H17" s="12">
        <v>44890.541666666664</v>
      </c>
      <c r="I17" s="29">
        <f t="shared" si="1"/>
        <v>1.0625</v>
      </c>
      <c r="J17" s="9">
        <v>0</v>
      </c>
      <c r="K17" s="2" t="s">
        <v>250</v>
      </c>
      <c r="L17" s="2">
        <v>25</v>
      </c>
      <c r="M17" s="63">
        <v>69.27</v>
      </c>
      <c r="N17" s="63">
        <v>6968.8</v>
      </c>
      <c r="O17" s="63" t="s">
        <v>464</v>
      </c>
      <c r="P17" s="63">
        <v>1781.9</v>
      </c>
      <c r="Q17" s="63" t="s">
        <v>465</v>
      </c>
      <c r="R17" s="63">
        <v>0.25</v>
      </c>
      <c r="S17" s="63">
        <v>60.44</v>
      </c>
      <c r="T17" s="63">
        <v>27.54</v>
      </c>
      <c r="U17" s="63">
        <v>0.09</v>
      </c>
      <c r="V17" s="63">
        <v>69.27</v>
      </c>
      <c r="W17" s="63">
        <v>1781.9</v>
      </c>
    </row>
    <row r="18" spans="1:23" x14ac:dyDescent="0.35">
      <c r="A18" s="9" t="s">
        <v>9</v>
      </c>
      <c r="B18" s="9" t="s">
        <v>98</v>
      </c>
      <c r="C18" s="10">
        <v>44890</v>
      </c>
      <c r="D18" s="11">
        <v>0.5625</v>
      </c>
      <c r="E18" s="10">
        <v>44891</v>
      </c>
      <c r="F18" s="11">
        <v>0.54166666666666663</v>
      </c>
      <c r="G18" s="12">
        <v>44890.5625</v>
      </c>
      <c r="H18" s="12">
        <v>44891.541666666664</v>
      </c>
      <c r="I18" s="29">
        <f t="shared" si="1"/>
        <v>0.97916666666424135</v>
      </c>
      <c r="J18" s="9">
        <v>0</v>
      </c>
      <c r="K18" s="2" t="s">
        <v>251</v>
      </c>
      <c r="L18" s="2">
        <v>23</v>
      </c>
      <c r="M18" s="63">
        <v>67.62</v>
      </c>
      <c r="N18" s="63">
        <v>6925.6</v>
      </c>
      <c r="O18" s="63" t="s">
        <v>466</v>
      </c>
      <c r="P18" s="63">
        <v>1756.63</v>
      </c>
      <c r="Q18" s="63" t="s">
        <v>467</v>
      </c>
      <c r="R18" s="63">
        <v>0.25</v>
      </c>
      <c r="S18" s="63">
        <v>60.83</v>
      </c>
      <c r="T18" s="63">
        <v>31.11</v>
      </c>
      <c r="U18" s="63">
        <v>0.21</v>
      </c>
      <c r="V18" s="63">
        <v>67.62</v>
      </c>
      <c r="W18" s="63">
        <v>6925.6</v>
      </c>
    </row>
    <row r="19" spans="1:23" x14ac:dyDescent="0.35">
      <c r="A19" s="9" t="s">
        <v>9</v>
      </c>
      <c r="B19" s="9" t="s">
        <v>99</v>
      </c>
      <c r="C19" s="10">
        <v>44891</v>
      </c>
      <c r="D19" s="11">
        <v>0.5625</v>
      </c>
      <c r="E19" s="10">
        <v>44892</v>
      </c>
      <c r="F19" s="11">
        <v>0.97916666666666663</v>
      </c>
      <c r="G19" s="12">
        <v>44891.5625</v>
      </c>
      <c r="H19" s="12">
        <v>44892.979166666664</v>
      </c>
      <c r="I19" s="29">
        <f t="shared" si="1"/>
        <v>1.4166666666642413</v>
      </c>
      <c r="J19" s="9">
        <v>0</v>
      </c>
      <c r="K19" s="2" t="s">
        <v>252</v>
      </c>
      <c r="L19" s="2">
        <v>34</v>
      </c>
      <c r="M19" s="63">
        <v>66.099999999999994</v>
      </c>
      <c r="N19" s="63">
        <v>7012</v>
      </c>
      <c r="O19" s="63" t="s">
        <v>468</v>
      </c>
      <c r="P19" s="63">
        <v>1762.88</v>
      </c>
      <c r="Q19" s="63" t="s">
        <v>469</v>
      </c>
      <c r="R19" s="63">
        <v>0.25</v>
      </c>
      <c r="S19" s="63">
        <v>66.94</v>
      </c>
      <c r="T19" s="63">
        <v>27.62</v>
      </c>
      <c r="U19" s="63">
        <v>0.21</v>
      </c>
      <c r="V19" s="63">
        <v>66.099999999999994</v>
      </c>
      <c r="W19" s="63">
        <v>1762.88</v>
      </c>
    </row>
    <row r="20" spans="1:23" x14ac:dyDescent="0.35">
      <c r="A20" s="9" t="s">
        <v>9</v>
      </c>
      <c r="B20" s="9" t="s">
        <v>100</v>
      </c>
      <c r="C20" s="10">
        <v>44892</v>
      </c>
      <c r="D20" s="11">
        <v>0.97916666666666663</v>
      </c>
      <c r="E20" s="10">
        <v>44894</v>
      </c>
      <c r="F20" s="11">
        <v>6.25E-2</v>
      </c>
      <c r="G20" s="12">
        <v>44892.979166666664</v>
      </c>
      <c r="H20" s="12">
        <v>44894.0625</v>
      </c>
      <c r="I20" s="29">
        <f t="shared" si="1"/>
        <v>1.0833333333357587</v>
      </c>
      <c r="J20" s="9">
        <v>0</v>
      </c>
      <c r="K20" s="2" t="s">
        <v>241</v>
      </c>
      <c r="L20" s="2">
        <v>26</v>
      </c>
      <c r="M20" s="63">
        <v>67.040000000000006</v>
      </c>
      <c r="N20" s="63">
        <v>7033.6</v>
      </c>
      <c r="O20" s="63" t="s">
        <v>470</v>
      </c>
      <c r="P20" s="63">
        <v>1826.7</v>
      </c>
      <c r="Q20" s="63" t="s">
        <v>471</v>
      </c>
      <c r="R20" s="63">
        <v>0.25</v>
      </c>
      <c r="S20" s="63">
        <v>69.78</v>
      </c>
      <c r="T20" s="63">
        <v>26.59</v>
      </c>
      <c r="U20" s="63">
        <v>0.3</v>
      </c>
      <c r="V20" s="63">
        <v>67.040000000000006</v>
      </c>
      <c r="W20" s="63">
        <v>1826.7</v>
      </c>
    </row>
    <row r="21" spans="1:23" x14ac:dyDescent="0.35">
      <c r="A21" s="9" t="s">
        <v>9</v>
      </c>
      <c r="B21" s="9" t="s">
        <v>101</v>
      </c>
      <c r="C21" s="10">
        <v>44894</v>
      </c>
      <c r="D21" s="11">
        <v>8.3333333333333329E-2</v>
      </c>
      <c r="E21" s="10">
        <v>44895</v>
      </c>
      <c r="F21" s="11">
        <v>0.1875</v>
      </c>
      <c r="G21" s="12">
        <v>44894.083333333336</v>
      </c>
      <c r="H21" s="12">
        <v>44895.1875</v>
      </c>
      <c r="I21" s="29">
        <f t="shared" si="1"/>
        <v>1.1041666666642413</v>
      </c>
      <c r="J21" s="9">
        <v>0</v>
      </c>
      <c r="K21" s="2" t="s">
        <v>243</v>
      </c>
      <c r="L21" s="2">
        <v>26</v>
      </c>
      <c r="M21" s="63">
        <v>67.459999999999994</v>
      </c>
      <c r="N21" s="63">
        <v>6968.8</v>
      </c>
      <c r="O21" s="63" t="s">
        <v>472</v>
      </c>
      <c r="P21" s="63">
        <v>1747.75</v>
      </c>
      <c r="Q21" s="63" t="s">
        <v>473</v>
      </c>
      <c r="R21" s="63">
        <v>0.25</v>
      </c>
      <c r="S21" s="63">
        <v>73.89</v>
      </c>
      <c r="T21" s="63">
        <v>33.869999999999997</v>
      </c>
      <c r="U21" s="63">
        <v>0.17</v>
      </c>
      <c r="V21" s="63">
        <v>67.459999999999994</v>
      </c>
      <c r="W21" s="63">
        <v>1747.75</v>
      </c>
    </row>
    <row r="22" spans="1:23" x14ac:dyDescent="0.35">
      <c r="A22" s="9" t="s">
        <v>9</v>
      </c>
      <c r="B22" s="9" t="s">
        <v>102</v>
      </c>
      <c r="C22" s="10">
        <v>44895</v>
      </c>
      <c r="D22" s="11">
        <v>0.1875</v>
      </c>
      <c r="E22" s="10">
        <v>44895</v>
      </c>
      <c r="F22" s="11">
        <v>0.97916666666666663</v>
      </c>
      <c r="G22" s="12">
        <v>44895.1875</v>
      </c>
      <c r="H22" s="12">
        <v>44895.979166666664</v>
      </c>
      <c r="I22" s="29">
        <f t="shared" si="1"/>
        <v>0.79166666666424135</v>
      </c>
      <c r="J22" s="9">
        <v>0</v>
      </c>
      <c r="K22" s="2" t="s">
        <v>253</v>
      </c>
      <c r="L22" s="2">
        <v>19</v>
      </c>
      <c r="M22" s="63">
        <v>67.989999999999995</v>
      </c>
      <c r="N22" s="63">
        <v>6990.4</v>
      </c>
      <c r="O22" s="63" t="s">
        <v>474</v>
      </c>
      <c r="P22" s="63">
        <v>1749</v>
      </c>
      <c r="Q22" s="63" t="s">
        <v>475</v>
      </c>
      <c r="R22" s="63">
        <v>0.25</v>
      </c>
      <c r="S22" s="63">
        <v>65.44</v>
      </c>
      <c r="T22" s="63">
        <v>34.340000000000003</v>
      </c>
      <c r="U22" s="63">
        <v>0.33</v>
      </c>
      <c r="V22" s="63">
        <v>67.989999999999995</v>
      </c>
      <c r="W22" s="63">
        <v>1749</v>
      </c>
    </row>
    <row r="23" spans="1:23" x14ac:dyDescent="0.35">
      <c r="A23" s="9" t="s">
        <v>9</v>
      </c>
      <c r="B23" s="9" t="s">
        <v>103</v>
      </c>
      <c r="C23" s="10">
        <v>44895</v>
      </c>
      <c r="D23" s="11">
        <v>0.97916666666666663</v>
      </c>
      <c r="E23" s="10">
        <v>44897</v>
      </c>
      <c r="F23" s="11">
        <v>8.3333333333333329E-2</v>
      </c>
      <c r="G23" s="12">
        <v>44895.979166666664</v>
      </c>
      <c r="H23" s="12">
        <v>44897.083333333336</v>
      </c>
      <c r="I23" s="29">
        <f t="shared" si="1"/>
        <v>1.1041666666715173</v>
      </c>
      <c r="J23" s="9">
        <v>0</v>
      </c>
      <c r="K23" s="2" t="s">
        <v>243</v>
      </c>
      <c r="L23" s="2">
        <v>26</v>
      </c>
      <c r="M23" s="63">
        <v>66.989999999999995</v>
      </c>
      <c r="N23" s="63">
        <v>7033.6</v>
      </c>
      <c r="O23" s="63" t="s">
        <v>476</v>
      </c>
      <c r="P23" s="63">
        <v>1786.62</v>
      </c>
      <c r="Q23" s="63" t="s">
        <v>477</v>
      </c>
      <c r="R23" s="63">
        <v>0.25</v>
      </c>
      <c r="S23" s="63">
        <v>63.93</v>
      </c>
      <c r="T23" s="63">
        <v>34.25</v>
      </c>
      <c r="U23" s="63">
        <v>0.18</v>
      </c>
      <c r="V23" s="63">
        <v>66.989999999999995</v>
      </c>
      <c r="W23" s="63">
        <v>1786.62</v>
      </c>
    </row>
    <row r="24" spans="1:23" x14ac:dyDescent="0.35">
      <c r="A24" s="9" t="s">
        <v>9</v>
      </c>
      <c r="B24" s="9" t="s">
        <v>105</v>
      </c>
      <c r="C24" s="10">
        <v>44897</v>
      </c>
      <c r="D24" s="11">
        <v>0.97916666666666663</v>
      </c>
      <c r="E24" s="10">
        <v>44898</v>
      </c>
      <c r="F24" s="11">
        <v>0.85416666666666663</v>
      </c>
      <c r="G24" s="12">
        <v>44897.979166666664</v>
      </c>
      <c r="H24" s="12">
        <v>44898.854166666664</v>
      </c>
      <c r="I24" s="29">
        <f t="shared" si="1"/>
        <v>0.875</v>
      </c>
      <c r="J24" s="9">
        <v>0</v>
      </c>
      <c r="K24" s="2" t="s">
        <v>254</v>
      </c>
      <c r="L24" s="2">
        <v>21</v>
      </c>
      <c r="M24" s="63">
        <v>67.900000000000006</v>
      </c>
      <c r="N24" s="63">
        <v>7141.6</v>
      </c>
      <c r="O24" s="63" t="s">
        <v>478</v>
      </c>
      <c r="P24" s="63">
        <v>1953.6</v>
      </c>
      <c r="Q24" s="63" t="s">
        <v>479</v>
      </c>
      <c r="R24" s="63">
        <v>0.27</v>
      </c>
      <c r="S24" s="63">
        <v>68.06</v>
      </c>
      <c r="T24" s="63">
        <v>34.86</v>
      </c>
      <c r="U24" s="63">
        <v>0.56999999999999995</v>
      </c>
      <c r="V24" s="63">
        <v>67.900000000000006</v>
      </c>
      <c r="W24" s="63">
        <v>1953.6</v>
      </c>
    </row>
    <row r="25" spans="1:23" x14ac:dyDescent="0.35">
      <c r="A25" s="9" t="s">
        <v>9</v>
      </c>
      <c r="B25" s="9" t="s">
        <v>106</v>
      </c>
      <c r="C25" s="10">
        <v>44898</v>
      </c>
      <c r="D25" s="11">
        <v>0.97916666666666663</v>
      </c>
      <c r="E25" s="10">
        <v>44900</v>
      </c>
      <c r="F25" s="11">
        <v>2.0833333333333332E-2</v>
      </c>
      <c r="G25" s="12">
        <v>44898.979166666664</v>
      </c>
      <c r="H25" s="12">
        <v>44900.020833333336</v>
      </c>
      <c r="I25" s="29">
        <f t="shared" si="1"/>
        <v>1.0416666666715173</v>
      </c>
      <c r="J25" s="9">
        <v>0</v>
      </c>
      <c r="K25" s="2" t="s">
        <v>255</v>
      </c>
      <c r="L25" s="2">
        <v>25</v>
      </c>
      <c r="M25" s="63">
        <v>65.78</v>
      </c>
      <c r="N25" s="63">
        <v>7055.2</v>
      </c>
      <c r="O25" s="63" t="s">
        <v>480</v>
      </c>
      <c r="P25" s="63">
        <v>1892.62</v>
      </c>
      <c r="Q25" s="63" t="s">
        <v>481</v>
      </c>
      <c r="R25" s="64">
        <v>0.26</v>
      </c>
      <c r="S25" s="63">
        <v>61.71</v>
      </c>
      <c r="T25" s="63">
        <v>35.520000000000003</v>
      </c>
      <c r="U25" s="63">
        <v>0.59</v>
      </c>
      <c r="V25" s="63">
        <v>65.78</v>
      </c>
      <c r="W25" s="63">
        <v>1892.62</v>
      </c>
    </row>
    <row r="26" spans="1:23" x14ac:dyDescent="0.35">
      <c r="A26" s="9" t="s">
        <v>9</v>
      </c>
      <c r="B26" s="9" t="s">
        <v>107</v>
      </c>
      <c r="C26" s="10">
        <v>44900</v>
      </c>
      <c r="D26" s="11">
        <v>2.0833333333333332E-2</v>
      </c>
      <c r="E26" s="10">
        <v>44901</v>
      </c>
      <c r="F26" s="11">
        <v>0.10416666666666667</v>
      </c>
      <c r="G26" s="12">
        <v>44900.020833333336</v>
      </c>
      <c r="H26" s="12">
        <v>44901.104166666664</v>
      </c>
      <c r="I26" s="29">
        <f t="shared" si="1"/>
        <v>1.0833333333284827</v>
      </c>
      <c r="J26" s="9">
        <v>0</v>
      </c>
      <c r="K26" s="2" t="s">
        <v>241</v>
      </c>
      <c r="L26" s="2">
        <v>26</v>
      </c>
      <c r="M26" s="63">
        <v>66.7</v>
      </c>
      <c r="N26" s="63">
        <v>7184.8</v>
      </c>
      <c r="O26" s="63" t="s">
        <v>482</v>
      </c>
      <c r="P26" s="63">
        <v>1834.3</v>
      </c>
      <c r="Q26" s="63" t="s">
        <v>483</v>
      </c>
      <c r="R26" s="63">
        <v>0.25</v>
      </c>
      <c r="S26" s="63">
        <v>60.44</v>
      </c>
      <c r="T26" s="63">
        <v>36.450000000000003</v>
      </c>
      <c r="U26" s="63">
        <v>0.6</v>
      </c>
      <c r="V26" s="63">
        <v>66.7</v>
      </c>
      <c r="W26" s="63">
        <v>1834.3</v>
      </c>
    </row>
    <row r="27" spans="1:23" x14ac:dyDescent="0.35">
      <c r="A27" s="9" t="s">
        <v>9</v>
      </c>
      <c r="B27" s="9" t="s">
        <v>108</v>
      </c>
      <c r="C27" s="10">
        <v>44901</v>
      </c>
      <c r="D27" s="11">
        <v>0.14583333333333334</v>
      </c>
      <c r="E27" s="10">
        <v>44902</v>
      </c>
      <c r="F27" s="11">
        <v>0.39583333333333331</v>
      </c>
      <c r="G27" s="12">
        <v>44901.145833333336</v>
      </c>
      <c r="H27" s="12">
        <v>44902.395833333336</v>
      </c>
      <c r="I27" s="29">
        <f t="shared" si="1"/>
        <v>1.25</v>
      </c>
      <c r="J27" s="9">
        <v>0</v>
      </c>
      <c r="K27" s="2" t="s">
        <v>256</v>
      </c>
      <c r="L27" s="2">
        <v>30</v>
      </c>
      <c r="M27" s="63">
        <v>63.85</v>
      </c>
      <c r="N27" s="63">
        <v>7314</v>
      </c>
      <c r="O27" s="63" t="s">
        <v>484</v>
      </c>
      <c r="P27" s="63">
        <v>1848.84</v>
      </c>
      <c r="Q27" s="63" t="s">
        <v>485</v>
      </c>
      <c r="R27" s="63">
        <v>0.25</v>
      </c>
      <c r="S27" s="63">
        <v>62.89</v>
      </c>
      <c r="T27" s="63">
        <v>33.89</v>
      </c>
      <c r="U27" s="63">
        <v>0.75</v>
      </c>
      <c r="V27" s="63">
        <v>63.85</v>
      </c>
      <c r="W27" s="63">
        <v>1848.84</v>
      </c>
    </row>
    <row r="28" spans="1:23" x14ac:dyDescent="0.35">
      <c r="A28" s="9" t="s">
        <v>9</v>
      </c>
      <c r="B28" s="9" t="s">
        <v>109</v>
      </c>
      <c r="C28" s="10">
        <v>44902</v>
      </c>
      <c r="D28" s="11">
        <v>0.39583333333333331</v>
      </c>
      <c r="E28" s="10">
        <v>44903</v>
      </c>
      <c r="F28" s="11">
        <v>0.41666666666666669</v>
      </c>
      <c r="G28" s="12">
        <v>44902.395833333336</v>
      </c>
      <c r="H28" s="12">
        <v>44903.416666666664</v>
      </c>
      <c r="I28" s="29">
        <f t="shared" si="1"/>
        <v>1.0208333333284827</v>
      </c>
      <c r="J28" s="9">
        <v>0</v>
      </c>
      <c r="K28" s="2" t="s">
        <v>248</v>
      </c>
      <c r="L28" s="2">
        <v>24</v>
      </c>
      <c r="M28" s="63">
        <v>63.15</v>
      </c>
      <c r="N28" s="63">
        <v>7163.2</v>
      </c>
      <c r="O28" s="63" t="s">
        <v>486</v>
      </c>
      <c r="P28" s="63">
        <v>1845</v>
      </c>
      <c r="Q28" s="63" t="s">
        <v>487</v>
      </c>
      <c r="R28" s="63">
        <v>0.25</v>
      </c>
      <c r="S28" s="63">
        <v>59.13</v>
      </c>
      <c r="T28" s="63">
        <v>36.14</v>
      </c>
      <c r="U28" s="63">
        <v>0.82</v>
      </c>
      <c r="V28" s="63">
        <v>63.15</v>
      </c>
      <c r="W28" s="63">
        <v>1849</v>
      </c>
    </row>
    <row r="29" spans="1:23" x14ac:dyDescent="0.35">
      <c r="A29" s="9" t="s">
        <v>9</v>
      </c>
      <c r="B29" s="9" t="s">
        <v>110</v>
      </c>
      <c r="C29" s="10">
        <v>44903</v>
      </c>
      <c r="D29" s="11">
        <v>0.41666666666666669</v>
      </c>
      <c r="E29" s="10">
        <v>44904</v>
      </c>
      <c r="F29" s="11">
        <v>0.5</v>
      </c>
      <c r="G29" s="12">
        <v>44903.416666666664</v>
      </c>
      <c r="H29" s="12">
        <v>44904.5</v>
      </c>
      <c r="I29" s="29">
        <f t="shared" si="1"/>
        <v>1.0833333333357587</v>
      </c>
      <c r="J29" s="9">
        <v>0</v>
      </c>
      <c r="K29" s="2" t="s">
        <v>241</v>
      </c>
      <c r="L29" s="2">
        <v>26</v>
      </c>
      <c r="M29" s="63">
        <v>64.25</v>
      </c>
      <c r="N29" s="63">
        <v>7012</v>
      </c>
      <c r="O29" s="63" t="s">
        <v>488</v>
      </c>
      <c r="P29" s="63">
        <v>1767</v>
      </c>
      <c r="Q29" s="63" t="s">
        <v>489</v>
      </c>
      <c r="R29" s="63">
        <v>0.25</v>
      </c>
      <c r="S29" s="63">
        <v>56.61</v>
      </c>
      <c r="T29" s="63">
        <v>36.85</v>
      </c>
      <c r="U29" s="63">
        <v>0.19</v>
      </c>
      <c r="V29" s="63">
        <v>64.25</v>
      </c>
      <c r="W29" s="63">
        <v>1767</v>
      </c>
    </row>
    <row r="30" spans="1:23" x14ac:dyDescent="0.35">
      <c r="A30" s="9" t="s">
        <v>9</v>
      </c>
      <c r="B30" s="9" t="s">
        <v>111</v>
      </c>
      <c r="C30" s="10">
        <v>44904</v>
      </c>
      <c r="D30" s="11">
        <v>0.5</v>
      </c>
      <c r="E30" s="10">
        <v>44905</v>
      </c>
      <c r="F30" s="11">
        <v>0.39583333333333331</v>
      </c>
      <c r="G30" s="12">
        <v>44904.5</v>
      </c>
      <c r="H30" s="12">
        <v>44905.395833333336</v>
      </c>
      <c r="I30" s="29">
        <f t="shared" si="1"/>
        <v>0.89583333333575865</v>
      </c>
      <c r="J30" s="9">
        <v>0</v>
      </c>
      <c r="K30" s="2" t="s">
        <v>257</v>
      </c>
      <c r="L30" s="2">
        <v>21</v>
      </c>
      <c r="M30" s="63">
        <v>67.5</v>
      </c>
      <c r="N30" s="63">
        <v>7033.6</v>
      </c>
      <c r="O30" s="63" t="s">
        <v>490</v>
      </c>
      <c r="P30" s="63">
        <v>1804.9</v>
      </c>
      <c r="Q30" s="63" t="s">
        <v>491</v>
      </c>
      <c r="R30" s="63">
        <v>0.25</v>
      </c>
      <c r="S30" s="63">
        <v>75.89</v>
      </c>
      <c r="T30" s="63">
        <v>18.489999999999998</v>
      </c>
      <c r="U30" s="63">
        <v>0.11</v>
      </c>
      <c r="V30" s="63">
        <v>67.5</v>
      </c>
      <c r="W30" s="63">
        <v>1804.9</v>
      </c>
    </row>
    <row r="31" spans="1:23" x14ac:dyDescent="0.35">
      <c r="A31" s="9" t="s">
        <v>9</v>
      </c>
      <c r="B31" s="9" t="s">
        <v>112</v>
      </c>
      <c r="C31" s="10">
        <v>44905</v>
      </c>
      <c r="D31" s="11">
        <v>0.39583333333333331</v>
      </c>
      <c r="E31" s="10">
        <v>44906</v>
      </c>
      <c r="F31" s="11">
        <v>0.33333333333333331</v>
      </c>
      <c r="G31" s="12">
        <v>44905.395833333336</v>
      </c>
      <c r="H31" s="12">
        <v>44906.333333333336</v>
      </c>
      <c r="I31" s="29">
        <f t="shared" si="1"/>
        <v>0.9375</v>
      </c>
      <c r="J31" s="9">
        <v>0</v>
      </c>
      <c r="K31" s="2" t="s">
        <v>246</v>
      </c>
      <c r="L31" s="2">
        <v>22</v>
      </c>
      <c r="M31" s="63">
        <v>67.97</v>
      </c>
      <c r="N31" s="63">
        <v>6968.8</v>
      </c>
      <c r="O31" s="63" t="s">
        <v>492</v>
      </c>
      <c r="P31" s="63">
        <v>1778.23</v>
      </c>
      <c r="Q31" s="63" t="s">
        <v>493</v>
      </c>
      <c r="R31" s="63">
        <v>0.25</v>
      </c>
      <c r="S31" s="63">
        <v>59.28</v>
      </c>
      <c r="T31" s="63">
        <v>35.97</v>
      </c>
      <c r="U31" s="63">
        <v>0.12</v>
      </c>
      <c r="V31" s="63">
        <v>67.97</v>
      </c>
      <c r="W31" s="63">
        <v>1778.23</v>
      </c>
    </row>
    <row r="32" spans="1:23" x14ac:dyDescent="0.35">
      <c r="A32" s="9" t="s">
        <v>9</v>
      </c>
      <c r="B32" s="9" t="s">
        <v>113</v>
      </c>
      <c r="C32" s="10">
        <v>44906</v>
      </c>
      <c r="D32" s="11">
        <v>0.33333333333333331</v>
      </c>
      <c r="E32" s="10">
        <v>44907</v>
      </c>
      <c r="F32" s="11">
        <v>0.25</v>
      </c>
      <c r="G32" s="12">
        <v>44906.333333333336</v>
      </c>
      <c r="H32" s="12">
        <v>44907.25</v>
      </c>
      <c r="I32" s="29">
        <f t="shared" si="1"/>
        <v>0.91666666666424135</v>
      </c>
      <c r="J32" s="9">
        <v>0</v>
      </c>
      <c r="K32" s="2" t="s">
        <v>258</v>
      </c>
      <c r="L32" s="2">
        <v>22</v>
      </c>
      <c r="M32" s="63">
        <v>66.73</v>
      </c>
      <c r="N32" s="63">
        <v>7141.6</v>
      </c>
      <c r="O32" s="63" t="s">
        <v>494</v>
      </c>
      <c r="P32" s="63">
        <v>1818.25</v>
      </c>
      <c r="Q32" s="63" t="s">
        <v>495</v>
      </c>
      <c r="R32" s="63">
        <v>0.25</v>
      </c>
      <c r="S32" s="63">
        <v>76.22</v>
      </c>
      <c r="T32" s="63">
        <v>24.51</v>
      </c>
      <c r="U32" s="63">
        <v>0.25</v>
      </c>
      <c r="V32" s="63">
        <v>66.73</v>
      </c>
      <c r="W32" s="63">
        <v>1818.25</v>
      </c>
    </row>
    <row r="33" spans="1:23" x14ac:dyDescent="0.35">
      <c r="A33" s="9" t="s">
        <v>9</v>
      </c>
      <c r="B33" s="9" t="s">
        <v>114</v>
      </c>
      <c r="C33" s="10">
        <v>44907</v>
      </c>
      <c r="D33" s="11">
        <v>0.66666666666666663</v>
      </c>
      <c r="E33" s="10">
        <v>44908</v>
      </c>
      <c r="F33" s="11">
        <v>0.45833333333333331</v>
      </c>
      <c r="G33" s="12">
        <v>44907.666666666664</v>
      </c>
      <c r="H33" s="12">
        <v>44908.458333333336</v>
      </c>
      <c r="I33" s="29">
        <f t="shared" si="1"/>
        <v>0.79166666667151731</v>
      </c>
      <c r="J33" s="9">
        <v>0</v>
      </c>
      <c r="K33" s="2" t="s">
        <v>253</v>
      </c>
      <c r="L33" s="2">
        <v>19</v>
      </c>
      <c r="M33" s="63">
        <v>68.05</v>
      </c>
      <c r="N33" s="63">
        <v>6968.8</v>
      </c>
      <c r="O33" s="63" t="s">
        <v>496</v>
      </c>
      <c r="P33" s="63">
        <v>1901.3</v>
      </c>
      <c r="Q33" s="63" t="s">
        <v>497</v>
      </c>
      <c r="R33" s="63">
        <v>0.27</v>
      </c>
      <c r="S33" s="63">
        <v>63.11</v>
      </c>
      <c r="T33" s="63">
        <v>29.38</v>
      </c>
      <c r="U33" s="63">
        <v>0.24</v>
      </c>
      <c r="V33" s="63">
        <v>68.05</v>
      </c>
      <c r="W33" s="63">
        <v>1901.3</v>
      </c>
    </row>
    <row r="34" spans="1:23" x14ac:dyDescent="0.35">
      <c r="A34" s="9" t="s">
        <v>9</v>
      </c>
      <c r="B34" s="9" t="s">
        <v>115</v>
      </c>
      <c r="C34" s="10">
        <v>44908</v>
      </c>
      <c r="D34" s="11">
        <v>0.45833333333333331</v>
      </c>
      <c r="E34" s="10">
        <v>44909</v>
      </c>
      <c r="F34" s="11">
        <v>0.20833333333333334</v>
      </c>
      <c r="G34" s="12">
        <v>44908.458333333336</v>
      </c>
      <c r="H34" s="12">
        <v>44909.208333333336</v>
      </c>
      <c r="I34" s="29">
        <f t="shared" si="1"/>
        <v>0.75</v>
      </c>
      <c r="J34" s="9">
        <v>0</v>
      </c>
      <c r="K34" s="2" t="s">
        <v>259</v>
      </c>
      <c r="L34" s="2">
        <v>18</v>
      </c>
      <c r="M34" s="63">
        <v>64.959999999999994</v>
      </c>
      <c r="N34" s="70">
        <v>7314.4</v>
      </c>
      <c r="O34" s="70" t="s">
        <v>498</v>
      </c>
      <c r="P34" s="70">
        <v>1869.2</v>
      </c>
      <c r="Q34" s="70" t="s">
        <v>498</v>
      </c>
      <c r="R34" s="70">
        <v>0.25</v>
      </c>
      <c r="S34" s="70">
        <v>63.62</v>
      </c>
      <c r="T34" s="70">
        <v>32.32</v>
      </c>
      <c r="U34" s="70">
        <v>0.24</v>
      </c>
      <c r="V34" s="70">
        <v>64.959999999999994</v>
      </c>
      <c r="W34" s="70">
        <v>1869.02</v>
      </c>
    </row>
    <row r="35" spans="1:23" x14ac:dyDescent="0.35"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x14ac:dyDescent="0.35">
      <c r="N36" s="71"/>
      <c r="O36" s="71"/>
      <c r="P36" s="71"/>
      <c r="Q36" s="71"/>
      <c r="R36" s="71"/>
      <c r="S36" s="71"/>
      <c r="T36" s="71"/>
      <c r="U36" s="71"/>
      <c r="V36" s="71"/>
      <c r="W36" s="71"/>
    </row>
  </sheetData>
  <autoFilter ref="A2:K34" xr:uid="{F09CA675-81D1-4E33-831F-C9DC40CD4F11}"/>
  <mergeCells count="5">
    <mergeCell ref="R1:R2"/>
    <mergeCell ref="S1:T1"/>
    <mergeCell ref="U1:W1"/>
    <mergeCell ref="O1:O2"/>
    <mergeCell ref="Q1:Q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180D5-0625-427F-9E87-ED8B582DB810}">
  <dimension ref="A1:D13"/>
  <sheetViews>
    <sheetView workbookViewId="0">
      <selection activeCell="D7" sqref="D7"/>
    </sheetView>
  </sheetViews>
  <sheetFormatPr defaultRowHeight="14.5" x14ac:dyDescent="0.35"/>
  <cols>
    <col min="1" max="1" width="26.81640625" customWidth="1"/>
    <col min="2" max="2" width="16.7265625" customWidth="1"/>
    <col min="4" max="4" width="71.7265625" bestFit="1" customWidth="1"/>
  </cols>
  <sheetData>
    <row r="1" spans="1:4" x14ac:dyDescent="0.35">
      <c r="A1" s="79" t="s">
        <v>550</v>
      </c>
      <c r="B1" s="80" t="s">
        <v>150</v>
      </c>
      <c r="C1" s="80" t="s">
        <v>216</v>
      </c>
      <c r="D1" s="80" t="s">
        <v>551</v>
      </c>
    </row>
    <row r="2" spans="1:4" x14ac:dyDescent="0.35">
      <c r="A2" s="106" t="s">
        <v>552</v>
      </c>
      <c r="B2" s="106" t="s">
        <v>153</v>
      </c>
      <c r="C2" s="106" t="s">
        <v>212</v>
      </c>
      <c r="D2" s="82" t="s">
        <v>553</v>
      </c>
    </row>
    <row r="3" spans="1:4" x14ac:dyDescent="0.35">
      <c r="A3" s="107"/>
      <c r="B3" s="107"/>
      <c r="C3" s="107"/>
      <c r="D3" s="82" t="s">
        <v>554</v>
      </c>
    </row>
    <row r="4" spans="1:4" x14ac:dyDescent="0.35">
      <c r="A4" s="107"/>
      <c r="B4" s="108"/>
      <c r="C4" s="108"/>
      <c r="D4" s="83" t="s">
        <v>555</v>
      </c>
    </row>
    <row r="5" spans="1:4" x14ac:dyDescent="0.35">
      <c r="A5" s="107"/>
      <c r="B5" s="106" t="s">
        <v>158</v>
      </c>
      <c r="C5" s="106" t="s">
        <v>213</v>
      </c>
      <c r="D5" s="82" t="s">
        <v>556</v>
      </c>
    </row>
    <row r="6" spans="1:4" x14ac:dyDescent="0.35">
      <c r="A6" s="107"/>
      <c r="B6" s="107"/>
      <c r="C6" s="107"/>
      <c r="D6" s="82" t="s">
        <v>557</v>
      </c>
    </row>
    <row r="7" spans="1:4" x14ac:dyDescent="0.35">
      <c r="A7" s="107"/>
      <c r="B7" s="108"/>
      <c r="C7" s="108"/>
      <c r="D7" s="83" t="s">
        <v>558</v>
      </c>
    </row>
    <row r="8" spans="1:4" x14ac:dyDescent="0.35">
      <c r="A8" s="107"/>
      <c r="B8" s="106" t="s">
        <v>159</v>
      </c>
      <c r="C8" s="106" t="s">
        <v>214</v>
      </c>
      <c r="D8" s="82" t="s">
        <v>559</v>
      </c>
    </row>
    <row r="9" spans="1:4" x14ac:dyDescent="0.35">
      <c r="A9" s="107"/>
      <c r="B9" s="108"/>
      <c r="C9" s="108"/>
      <c r="D9" s="83" t="s">
        <v>560</v>
      </c>
    </row>
    <row r="10" spans="1:4" x14ac:dyDescent="0.35">
      <c r="A10" s="107"/>
      <c r="B10" s="106" t="s">
        <v>160</v>
      </c>
      <c r="C10" s="106" t="s">
        <v>213</v>
      </c>
      <c r="D10" s="82" t="s">
        <v>561</v>
      </c>
    </row>
    <row r="11" spans="1:4" x14ac:dyDescent="0.35">
      <c r="A11" s="107"/>
      <c r="B11" s="107"/>
      <c r="C11" s="107"/>
      <c r="D11" s="82" t="s">
        <v>562</v>
      </c>
    </row>
    <row r="12" spans="1:4" x14ac:dyDescent="0.35">
      <c r="A12" s="107"/>
      <c r="B12" s="108"/>
      <c r="C12" s="108"/>
      <c r="D12" s="83" t="s">
        <v>563</v>
      </c>
    </row>
    <row r="13" spans="1:4" x14ac:dyDescent="0.35">
      <c r="A13" s="108"/>
      <c r="B13" s="81" t="s">
        <v>161</v>
      </c>
      <c r="C13" s="81" t="s">
        <v>215</v>
      </c>
      <c r="D13" s="83" t="s">
        <v>564</v>
      </c>
    </row>
  </sheetData>
  <mergeCells count="9">
    <mergeCell ref="A2:A13"/>
    <mergeCell ref="B2:B4"/>
    <mergeCell ref="C2:C4"/>
    <mergeCell ref="B5:B7"/>
    <mergeCell ref="C5:C7"/>
    <mergeCell ref="B8:B9"/>
    <mergeCell ref="C8:C9"/>
    <mergeCell ref="B10:B12"/>
    <mergeCell ref="C10:C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7540-5D08-471C-86E4-3D4249ED7B78}">
  <dimension ref="A1:U20"/>
  <sheetViews>
    <sheetView topLeftCell="K1" zoomScale="80" zoomScaleNormal="80" workbookViewId="0">
      <pane ySplit="2" topLeftCell="A3" activePane="bottomLeft" state="frozen"/>
      <selection pane="bottomLeft" activeCell="P2" sqref="P2"/>
    </sheetView>
  </sheetViews>
  <sheetFormatPr defaultRowHeight="14.5" x14ac:dyDescent="0.35"/>
  <cols>
    <col min="1" max="1" width="10.7265625" bestFit="1" customWidth="1"/>
    <col min="2" max="2" width="15.5429687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.36328125" customWidth="1"/>
    <col min="8" max="8" width="16.7265625" customWidth="1"/>
    <col min="9" max="9" width="10.1796875" customWidth="1"/>
    <col min="10" max="10" width="13.54296875" customWidth="1"/>
    <col min="11" max="11" width="18.7265625" customWidth="1"/>
    <col min="12" max="12" width="8.54296875" customWidth="1"/>
    <col min="14" max="14" width="24.81640625" customWidth="1"/>
    <col min="15" max="15" width="20.453125" customWidth="1"/>
    <col min="16" max="16" width="17.1796875" customWidth="1"/>
    <col min="17" max="17" width="19.36328125" customWidth="1"/>
    <col min="18" max="18" width="34.54296875" customWidth="1"/>
    <col min="19" max="19" width="20.36328125" customWidth="1"/>
    <col min="20" max="20" width="16.6328125" customWidth="1"/>
    <col min="21" max="21" width="16.26953125" customWidth="1"/>
  </cols>
  <sheetData>
    <row r="1" spans="1:21" x14ac:dyDescent="0.35">
      <c r="N1" s="109"/>
      <c r="O1" s="109"/>
      <c r="P1" s="109"/>
      <c r="Q1" s="109"/>
      <c r="R1" s="110"/>
      <c r="S1" s="111" t="s">
        <v>499</v>
      </c>
      <c r="T1" s="111"/>
      <c r="U1" s="111"/>
    </row>
    <row r="2" spans="1:21" ht="21.5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66" t="s">
        <v>500</v>
      </c>
      <c r="O2" s="66" t="s">
        <v>347</v>
      </c>
      <c r="P2" s="66" t="s">
        <v>348</v>
      </c>
      <c r="Q2" s="66" t="s">
        <v>349</v>
      </c>
      <c r="R2" s="66" t="s">
        <v>501</v>
      </c>
      <c r="S2" s="66" t="s">
        <v>502</v>
      </c>
      <c r="T2" s="66" t="s">
        <v>503</v>
      </c>
      <c r="U2" s="78" t="s">
        <v>504</v>
      </c>
    </row>
    <row r="3" spans="1:21" x14ac:dyDescent="0.35">
      <c r="A3" s="9" t="s">
        <v>6</v>
      </c>
      <c r="B3" s="9" t="s">
        <v>197</v>
      </c>
      <c r="C3" s="10">
        <v>44866</v>
      </c>
      <c r="D3" s="11">
        <v>0.41666666666666669</v>
      </c>
      <c r="E3" s="10">
        <v>44867</v>
      </c>
      <c r="F3" s="11">
        <v>0.83333333333333337</v>
      </c>
      <c r="G3" s="12">
        <v>44866.416666666664</v>
      </c>
      <c r="H3" s="12">
        <v>44867.833333333336</v>
      </c>
      <c r="I3" s="14">
        <f>$H3-$G3</f>
        <v>1.4166666666715173</v>
      </c>
      <c r="J3" s="9">
        <v>0</v>
      </c>
      <c r="K3" s="2" t="s">
        <v>252</v>
      </c>
      <c r="L3" s="2">
        <v>34</v>
      </c>
      <c r="M3" s="67">
        <v>94.79</v>
      </c>
      <c r="N3" s="59">
        <v>4017</v>
      </c>
      <c r="O3" s="59" t="s">
        <v>505</v>
      </c>
      <c r="P3" s="59">
        <v>3080.4</v>
      </c>
      <c r="Q3" s="59" t="s">
        <v>506</v>
      </c>
      <c r="R3" s="67">
        <v>0.75</v>
      </c>
      <c r="S3" s="59">
        <v>150</v>
      </c>
      <c r="T3" s="67">
        <v>94.79</v>
      </c>
      <c r="U3" s="67">
        <v>0.25</v>
      </c>
    </row>
    <row r="4" spans="1:21" x14ac:dyDescent="0.35">
      <c r="A4" s="9" t="s">
        <v>8</v>
      </c>
      <c r="B4" s="9" t="s">
        <v>120</v>
      </c>
      <c r="C4" s="10">
        <v>44870</v>
      </c>
      <c r="D4" s="11">
        <v>0.45833333333333331</v>
      </c>
      <c r="E4" s="10">
        <v>44873</v>
      </c>
      <c r="F4" s="11">
        <v>8.3333333333333329E-2</v>
      </c>
      <c r="G4" s="12">
        <v>44870.458333333336</v>
      </c>
      <c r="H4" s="12">
        <v>44873.083333333336</v>
      </c>
      <c r="I4" s="14">
        <f t="shared" ref="I4:I19" si="0">$H4-$G4</f>
        <v>2.625</v>
      </c>
      <c r="J4" s="9">
        <v>0</v>
      </c>
      <c r="K4" s="2" t="s">
        <v>260</v>
      </c>
      <c r="L4" s="2">
        <v>63</v>
      </c>
      <c r="M4" s="67">
        <v>96.8</v>
      </c>
      <c r="N4" s="59">
        <v>6776</v>
      </c>
      <c r="O4" s="59" t="s">
        <v>507</v>
      </c>
      <c r="P4" s="59">
        <v>5163.2</v>
      </c>
      <c r="Q4" s="59" t="s">
        <v>508</v>
      </c>
      <c r="R4" s="67">
        <v>0.76</v>
      </c>
      <c r="S4" s="59">
        <v>156</v>
      </c>
      <c r="T4" s="67">
        <v>96.8</v>
      </c>
      <c r="U4" s="67">
        <v>0.17</v>
      </c>
    </row>
    <row r="5" spans="1:21" x14ac:dyDescent="0.35">
      <c r="A5" s="9" t="s">
        <v>10</v>
      </c>
      <c r="B5" s="9" t="s">
        <v>116</v>
      </c>
      <c r="C5" s="10">
        <v>44874</v>
      </c>
      <c r="D5" s="11">
        <v>0.5625</v>
      </c>
      <c r="E5" s="10">
        <v>44876</v>
      </c>
      <c r="F5" s="11">
        <v>0.25</v>
      </c>
      <c r="G5" s="12">
        <v>44874.5625</v>
      </c>
      <c r="H5" s="12">
        <v>44876.25</v>
      </c>
      <c r="I5" s="14">
        <f t="shared" si="0"/>
        <v>1.6875</v>
      </c>
      <c r="J5" s="9">
        <v>0</v>
      </c>
      <c r="K5" s="2" t="s">
        <v>261</v>
      </c>
      <c r="L5" s="2">
        <v>40</v>
      </c>
      <c r="M5" s="67">
        <v>95.59</v>
      </c>
      <c r="N5" s="59">
        <v>4172.6000000000004</v>
      </c>
      <c r="O5" s="59" t="s">
        <v>509</v>
      </c>
      <c r="P5" s="59">
        <v>3132.2</v>
      </c>
      <c r="Q5" s="59" t="s">
        <v>510</v>
      </c>
      <c r="R5" s="67">
        <v>0.75</v>
      </c>
      <c r="S5" s="59">
        <v>159</v>
      </c>
      <c r="T5" s="67">
        <v>95.59</v>
      </c>
      <c r="U5" s="67">
        <v>0.09</v>
      </c>
    </row>
    <row r="6" spans="1:21" x14ac:dyDescent="0.35">
      <c r="A6" s="9" t="s">
        <v>6</v>
      </c>
      <c r="B6" s="9" t="s">
        <v>117</v>
      </c>
      <c r="C6" s="10">
        <v>44877</v>
      </c>
      <c r="D6" s="11">
        <v>0.33333333333333331</v>
      </c>
      <c r="E6" s="10">
        <v>44879</v>
      </c>
      <c r="F6" s="11">
        <v>4.1666666666666664E-2</v>
      </c>
      <c r="G6" s="12">
        <v>44877.333333333336</v>
      </c>
      <c r="H6" s="12">
        <v>44879.041666666664</v>
      </c>
      <c r="I6" s="14">
        <f t="shared" si="0"/>
        <v>1.7083333333284827</v>
      </c>
      <c r="J6" s="9">
        <v>0</v>
      </c>
      <c r="K6" s="2" t="s">
        <v>262</v>
      </c>
      <c r="L6" s="2">
        <v>41</v>
      </c>
      <c r="M6" s="67">
        <v>95.17</v>
      </c>
      <c r="N6" s="59">
        <v>4020.2</v>
      </c>
      <c r="O6" s="59" t="s">
        <v>511</v>
      </c>
      <c r="P6" s="59">
        <v>3032.5</v>
      </c>
      <c r="Q6" s="59" t="s">
        <v>512</v>
      </c>
      <c r="R6" s="67">
        <v>0.75</v>
      </c>
      <c r="S6" s="59">
        <v>154</v>
      </c>
      <c r="T6" s="67">
        <v>95.17</v>
      </c>
      <c r="U6" s="67">
        <v>0.18</v>
      </c>
    </row>
    <row r="7" spans="1:21" x14ac:dyDescent="0.35">
      <c r="A7" s="9" t="s">
        <v>6</v>
      </c>
      <c r="B7" s="9" t="s">
        <v>118</v>
      </c>
      <c r="C7" s="10">
        <v>44879</v>
      </c>
      <c r="D7" s="11">
        <v>4.1666666666666664E-2</v>
      </c>
      <c r="E7" s="10">
        <v>44880</v>
      </c>
      <c r="F7" s="11">
        <v>0.83333333333333337</v>
      </c>
      <c r="G7" s="12">
        <v>44879.041666666664</v>
      </c>
      <c r="H7" s="12">
        <v>44880.833333333336</v>
      </c>
      <c r="I7" s="14">
        <f t="shared" si="0"/>
        <v>1.7916666666715173</v>
      </c>
      <c r="J7" s="9">
        <v>0</v>
      </c>
      <c r="K7" s="2" t="s">
        <v>263</v>
      </c>
      <c r="L7" s="2">
        <v>43</v>
      </c>
      <c r="M7" s="67">
        <v>84.05</v>
      </c>
      <c r="N7" s="59">
        <v>4375.8</v>
      </c>
      <c r="O7" s="59" t="s">
        <v>513</v>
      </c>
      <c r="P7" s="59">
        <v>3284.5</v>
      </c>
      <c r="Q7" s="59" t="s">
        <v>514</v>
      </c>
      <c r="R7" s="67">
        <v>0.75</v>
      </c>
      <c r="S7" s="59">
        <v>160</v>
      </c>
      <c r="T7" s="67">
        <v>84.05</v>
      </c>
      <c r="U7" s="67">
        <v>0.44</v>
      </c>
    </row>
    <row r="8" spans="1:21" x14ac:dyDescent="0.35">
      <c r="A8" s="9" t="s">
        <v>6</v>
      </c>
      <c r="B8" s="9" t="s">
        <v>119</v>
      </c>
      <c r="C8" s="10">
        <v>44880</v>
      </c>
      <c r="D8" s="11">
        <v>0.83333333333333337</v>
      </c>
      <c r="E8" s="10">
        <v>44882</v>
      </c>
      <c r="F8" s="11">
        <v>0.6875</v>
      </c>
      <c r="G8" s="12">
        <v>44880.833333333336</v>
      </c>
      <c r="H8" s="12">
        <v>44882.6875</v>
      </c>
      <c r="I8" s="14">
        <f t="shared" si="0"/>
        <v>1.8541666666642413</v>
      </c>
      <c r="J8" s="9">
        <v>0</v>
      </c>
      <c r="K8" s="2" t="s">
        <v>264</v>
      </c>
      <c r="L8" s="2">
        <v>44</v>
      </c>
      <c r="M8" s="67">
        <v>96.16</v>
      </c>
      <c r="N8" s="63">
        <v>4096.3999999999996</v>
      </c>
      <c r="O8" s="63" t="s">
        <v>515</v>
      </c>
      <c r="P8" s="63">
        <v>3080.4</v>
      </c>
      <c r="Q8" s="63" t="s">
        <v>516</v>
      </c>
      <c r="R8" s="63">
        <v>0.75</v>
      </c>
      <c r="S8" s="59">
        <v>154</v>
      </c>
      <c r="T8" s="67">
        <v>96.16</v>
      </c>
      <c r="U8" s="67">
        <v>0.2</v>
      </c>
    </row>
    <row r="9" spans="1:21" x14ac:dyDescent="0.35">
      <c r="A9" s="9" t="s">
        <v>6</v>
      </c>
      <c r="B9" s="9" t="s">
        <v>121</v>
      </c>
      <c r="C9" s="10">
        <v>44882</v>
      </c>
      <c r="D9" s="11">
        <v>0.91666666666666663</v>
      </c>
      <c r="E9" s="10">
        <v>44884</v>
      </c>
      <c r="F9" s="11">
        <v>0.95833333333333337</v>
      </c>
      <c r="G9" s="12">
        <v>44882.916666666664</v>
      </c>
      <c r="H9" s="12">
        <v>44884.958333333336</v>
      </c>
      <c r="I9" s="14">
        <f t="shared" si="0"/>
        <v>2.0416666666715173</v>
      </c>
      <c r="J9" s="9">
        <v>0</v>
      </c>
      <c r="K9" s="2" t="s">
        <v>265</v>
      </c>
      <c r="L9" s="2">
        <v>49</v>
      </c>
      <c r="M9" s="67">
        <v>92.47</v>
      </c>
      <c r="N9" s="59">
        <v>4096.3999999999996</v>
      </c>
      <c r="O9" s="59" t="s">
        <v>517</v>
      </c>
      <c r="P9" s="59">
        <v>3080.4</v>
      </c>
      <c r="Q9" s="59" t="s">
        <v>518</v>
      </c>
      <c r="R9" s="67">
        <v>0.75</v>
      </c>
      <c r="S9" s="59">
        <v>155</v>
      </c>
      <c r="T9" s="67">
        <v>92.47</v>
      </c>
      <c r="U9" s="67">
        <v>0.16</v>
      </c>
    </row>
    <row r="10" spans="1:21" x14ac:dyDescent="0.35">
      <c r="A10" s="9" t="s">
        <v>6</v>
      </c>
      <c r="B10" s="9" t="s">
        <v>122</v>
      </c>
      <c r="C10" s="10">
        <v>44886</v>
      </c>
      <c r="D10" s="11">
        <v>0.4375</v>
      </c>
      <c r="E10" s="10">
        <v>44888</v>
      </c>
      <c r="F10" s="11">
        <v>0.10416666666666667</v>
      </c>
      <c r="G10" s="12">
        <v>44886.4375</v>
      </c>
      <c r="H10" s="12">
        <v>44888.104166666664</v>
      </c>
      <c r="I10" s="14">
        <f t="shared" si="0"/>
        <v>1.6666666666642413</v>
      </c>
      <c r="J10" s="9">
        <v>0</v>
      </c>
      <c r="K10" s="2" t="s">
        <v>266</v>
      </c>
      <c r="L10" s="2">
        <v>40</v>
      </c>
      <c r="M10" s="67">
        <v>95.91</v>
      </c>
      <c r="N10" s="59">
        <v>4299.6000000000004</v>
      </c>
      <c r="O10" s="59" t="s">
        <v>519</v>
      </c>
      <c r="P10" s="59">
        <v>3225.8</v>
      </c>
      <c r="Q10" s="59" t="s">
        <v>520</v>
      </c>
      <c r="R10" s="67">
        <v>0.75</v>
      </c>
      <c r="S10" s="59">
        <v>153</v>
      </c>
      <c r="T10" s="67">
        <v>95.91</v>
      </c>
      <c r="U10" s="67">
        <v>0.21</v>
      </c>
    </row>
    <row r="11" spans="1:21" x14ac:dyDescent="0.35">
      <c r="A11" s="9" t="s">
        <v>6</v>
      </c>
      <c r="B11" s="9" t="s">
        <v>123</v>
      </c>
      <c r="C11" s="10">
        <v>44888</v>
      </c>
      <c r="D11" s="11">
        <v>0.33333333333333331</v>
      </c>
      <c r="E11" s="10">
        <v>44890</v>
      </c>
      <c r="F11" s="11">
        <v>0.58333333333333337</v>
      </c>
      <c r="G11" s="12">
        <v>44888.333333333336</v>
      </c>
      <c r="H11" s="12">
        <v>44890.583333333336</v>
      </c>
      <c r="I11" s="14">
        <f t="shared" si="0"/>
        <v>2.25</v>
      </c>
      <c r="J11" s="9">
        <v>0</v>
      </c>
      <c r="K11" s="2" t="s">
        <v>267</v>
      </c>
      <c r="L11" s="2">
        <v>54</v>
      </c>
      <c r="M11" s="67">
        <v>95.79</v>
      </c>
      <c r="N11" s="59">
        <v>5315.6</v>
      </c>
      <c r="O11" s="59" t="s">
        <v>521</v>
      </c>
      <c r="P11" s="59">
        <v>3994.6</v>
      </c>
      <c r="Q11" s="59" t="s">
        <v>522</v>
      </c>
      <c r="R11" s="67">
        <v>0.75</v>
      </c>
      <c r="S11" s="59">
        <v>153</v>
      </c>
      <c r="T11" s="67">
        <v>95.79</v>
      </c>
      <c r="U11" s="67">
        <v>0.16</v>
      </c>
    </row>
    <row r="12" spans="1:21" x14ac:dyDescent="0.35">
      <c r="A12" s="9" t="s">
        <v>6</v>
      </c>
      <c r="B12" s="9" t="s">
        <v>124</v>
      </c>
      <c r="C12" s="10">
        <v>44890</v>
      </c>
      <c r="D12" s="11">
        <v>0.625</v>
      </c>
      <c r="E12" s="10">
        <v>44892</v>
      </c>
      <c r="F12" s="11">
        <v>0.97916666666666663</v>
      </c>
      <c r="G12" s="12">
        <v>44890.625</v>
      </c>
      <c r="H12" s="12">
        <v>44892.979166666664</v>
      </c>
      <c r="I12" s="14">
        <f t="shared" si="0"/>
        <v>2.3541666666642413</v>
      </c>
      <c r="J12" s="9">
        <v>0</v>
      </c>
      <c r="K12" s="2" t="s">
        <v>268</v>
      </c>
      <c r="L12" s="2">
        <v>56</v>
      </c>
      <c r="M12" s="67">
        <v>93.7</v>
      </c>
      <c r="N12" s="59">
        <v>4655.2</v>
      </c>
      <c r="O12" s="59" t="s">
        <v>523</v>
      </c>
      <c r="P12" s="59">
        <v>3512.2</v>
      </c>
      <c r="Q12" s="59" t="s">
        <v>524</v>
      </c>
      <c r="R12" s="67">
        <v>0.75</v>
      </c>
      <c r="S12" s="59">
        <v>152</v>
      </c>
      <c r="T12" s="67">
        <v>93.7</v>
      </c>
      <c r="U12" s="67">
        <v>0.78</v>
      </c>
    </row>
    <row r="13" spans="1:21" x14ac:dyDescent="0.35">
      <c r="A13" s="9" t="s">
        <v>6</v>
      </c>
      <c r="B13" s="9" t="s">
        <v>125</v>
      </c>
      <c r="C13" s="10">
        <v>44893</v>
      </c>
      <c r="D13" s="11">
        <v>0</v>
      </c>
      <c r="E13" s="10">
        <v>44895</v>
      </c>
      <c r="F13" s="11">
        <v>0.18055555555555555</v>
      </c>
      <c r="G13" s="12">
        <v>44893</v>
      </c>
      <c r="H13" s="12">
        <v>44895.180555555555</v>
      </c>
      <c r="I13" s="14">
        <f t="shared" si="0"/>
        <v>2.1805555555547471</v>
      </c>
      <c r="J13" s="9">
        <v>0</v>
      </c>
      <c r="K13" s="2" t="s">
        <v>269</v>
      </c>
      <c r="L13" s="2">
        <v>52</v>
      </c>
      <c r="M13" s="67">
        <v>91.52</v>
      </c>
      <c r="N13" s="59">
        <v>4909.2</v>
      </c>
      <c r="O13" s="59" t="s">
        <v>525</v>
      </c>
      <c r="P13" s="59">
        <v>3683</v>
      </c>
      <c r="Q13" s="59" t="s">
        <v>526</v>
      </c>
      <c r="R13" s="67">
        <v>0.75</v>
      </c>
      <c r="S13" s="59">
        <v>187</v>
      </c>
      <c r="T13" s="67">
        <v>91.52</v>
      </c>
      <c r="U13" s="67">
        <v>0.37</v>
      </c>
    </row>
    <row r="14" spans="1:21" x14ac:dyDescent="0.35">
      <c r="A14" s="9" t="s">
        <v>6</v>
      </c>
      <c r="B14" s="9" t="s">
        <v>126</v>
      </c>
      <c r="C14" s="10">
        <v>44895</v>
      </c>
      <c r="D14" s="11">
        <v>0.22916666666666666</v>
      </c>
      <c r="E14" s="10">
        <v>44897</v>
      </c>
      <c r="F14" s="11">
        <v>0.10416666666666667</v>
      </c>
      <c r="G14" s="12">
        <v>44895.229166666664</v>
      </c>
      <c r="H14" s="12">
        <v>44897.104166666664</v>
      </c>
      <c r="I14" s="14">
        <f t="shared" si="0"/>
        <v>1.875</v>
      </c>
      <c r="J14" s="9">
        <v>0</v>
      </c>
      <c r="K14" s="2" t="s">
        <v>270</v>
      </c>
      <c r="L14" s="2">
        <v>45</v>
      </c>
      <c r="M14" s="67">
        <v>94.03</v>
      </c>
      <c r="N14" s="59">
        <v>4223.3999999999996</v>
      </c>
      <c r="O14" s="59" t="s">
        <v>527</v>
      </c>
      <c r="P14" s="59">
        <v>3175</v>
      </c>
      <c r="Q14" s="59" t="s">
        <v>528</v>
      </c>
      <c r="R14" s="67">
        <v>0.75</v>
      </c>
      <c r="S14" s="59">
        <v>147</v>
      </c>
      <c r="T14" s="67">
        <v>94.03</v>
      </c>
      <c r="U14" s="67">
        <v>0.47</v>
      </c>
    </row>
    <row r="15" spans="1:21" x14ac:dyDescent="0.35">
      <c r="A15" s="9" t="s">
        <v>6</v>
      </c>
      <c r="B15" s="9" t="s">
        <v>127</v>
      </c>
      <c r="C15" s="10">
        <v>44897</v>
      </c>
      <c r="D15" s="11">
        <v>0.10416666666666667</v>
      </c>
      <c r="E15" s="10">
        <v>44898</v>
      </c>
      <c r="F15" s="11">
        <v>0.83333333333333337</v>
      </c>
      <c r="G15" s="12">
        <v>44897.104166666664</v>
      </c>
      <c r="H15" s="12">
        <v>44898.833333333336</v>
      </c>
      <c r="I15" s="14">
        <f t="shared" si="0"/>
        <v>1.7291666666715173</v>
      </c>
      <c r="J15" s="9">
        <v>0</v>
      </c>
      <c r="K15" s="2" t="s">
        <v>271</v>
      </c>
      <c r="L15" s="2">
        <v>41</v>
      </c>
      <c r="M15" s="67">
        <v>90.63</v>
      </c>
      <c r="N15" s="59">
        <v>4020.2</v>
      </c>
      <c r="O15" s="59" t="s">
        <v>529</v>
      </c>
      <c r="P15" s="59">
        <v>3029.6</v>
      </c>
      <c r="Q15" s="59" t="s">
        <v>530</v>
      </c>
      <c r="R15" s="67">
        <v>0.75</v>
      </c>
      <c r="S15" s="59">
        <v>151</v>
      </c>
      <c r="T15" s="67">
        <v>90.63</v>
      </c>
      <c r="U15" s="67">
        <v>0.55000000000000004</v>
      </c>
    </row>
    <row r="16" spans="1:21" x14ac:dyDescent="0.35">
      <c r="A16" s="9" t="s">
        <v>6</v>
      </c>
      <c r="B16" s="9" t="s">
        <v>128</v>
      </c>
      <c r="C16" s="10">
        <v>44898</v>
      </c>
      <c r="D16" s="11">
        <v>0.85416666666666663</v>
      </c>
      <c r="E16" s="10">
        <v>44900</v>
      </c>
      <c r="F16" s="11">
        <v>0.83333333333333337</v>
      </c>
      <c r="G16" s="12">
        <v>44898.854166666664</v>
      </c>
      <c r="H16" s="12">
        <v>44900.833333333336</v>
      </c>
      <c r="I16" s="14">
        <f t="shared" si="0"/>
        <v>1.9791666666715173</v>
      </c>
      <c r="J16" s="9">
        <v>0</v>
      </c>
      <c r="K16" s="2" t="s">
        <v>272</v>
      </c>
      <c r="L16" s="2">
        <v>47</v>
      </c>
      <c r="M16" s="67">
        <v>91</v>
      </c>
      <c r="N16" s="59">
        <v>3969.4</v>
      </c>
      <c r="O16" s="59" t="s">
        <v>531</v>
      </c>
      <c r="P16" s="59">
        <v>2978.8</v>
      </c>
      <c r="Q16" s="59" t="s">
        <v>532</v>
      </c>
      <c r="R16" s="67">
        <v>0.75</v>
      </c>
      <c r="S16" s="59">
        <v>152</v>
      </c>
      <c r="T16" s="67">
        <v>91</v>
      </c>
      <c r="U16" s="67">
        <v>0.52</v>
      </c>
    </row>
    <row r="17" spans="1:21" x14ac:dyDescent="0.35">
      <c r="A17" s="9" t="s">
        <v>6</v>
      </c>
      <c r="B17" s="9" t="s">
        <v>129</v>
      </c>
      <c r="C17" s="10">
        <v>44901</v>
      </c>
      <c r="D17" s="11">
        <v>0.10416666666666667</v>
      </c>
      <c r="E17" s="10">
        <v>44902</v>
      </c>
      <c r="F17" s="11">
        <v>0.83333333333333337</v>
      </c>
      <c r="G17" s="12">
        <v>44901.104166666664</v>
      </c>
      <c r="H17" s="12">
        <v>44902.833333333336</v>
      </c>
      <c r="I17" s="14">
        <f t="shared" si="0"/>
        <v>1.7291666666715173</v>
      </c>
      <c r="J17" s="9">
        <v>0</v>
      </c>
      <c r="K17" s="2" t="s">
        <v>271</v>
      </c>
      <c r="L17" s="2">
        <v>41</v>
      </c>
      <c r="M17" s="67">
        <v>90.06</v>
      </c>
      <c r="N17" s="59">
        <v>4020.2</v>
      </c>
      <c r="O17" s="59" t="s">
        <v>533</v>
      </c>
      <c r="P17" s="59">
        <v>3029.6</v>
      </c>
      <c r="Q17" s="59" t="s">
        <v>534</v>
      </c>
      <c r="R17" s="67">
        <v>0.75</v>
      </c>
      <c r="S17" s="59">
        <v>145</v>
      </c>
      <c r="T17" s="67">
        <v>90.06</v>
      </c>
      <c r="U17" s="67">
        <v>0.51</v>
      </c>
    </row>
    <row r="18" spans="1:21" x14ac:dyDescent="0.35">
      <c r="A18" s="9" t="s">
        <v>6</v>
      </c>
      <c r="B18" s="9" t="s">
        <v>130</v>
      </c>
      <c r="C18" s="10">
        <v>44902</v>
      </c>
      <c r="D18" s="11">
        <v>0.83333333333333337</v>
      </c>
      <c r="E18" s="10">
        <v>44904</v>
      </c>
      <c r="F18" s="11">
        <v>0.54166666666666663</v>
      </c>
      <c r="G18" s="12">
        <v>44902.833333333336</v>
      </c>
      <c r="H18" s="12">
        <v>44904.541666666664</v>
      </c>
      <c r="I18" s="14">
        <f t="shared" si="0"/>
        <v>1.7083333333284827</v>
      </c>
      <c r="J18" s="9">
        <v>0</v>
      </c>
      <c r="K18" s="2" t="s">
        <v>262</v>
      </c>
      <c r="L18" s="2">
        <v>41</v>
      </c>
      <c r="M18" s="67">
        <v>92.08</v>
      </c>
      <c r="N18" s="59">
        <v>4071</v>
      </c>
      <c r="O18" s="59" t="s">
        <v>535</v>
      </c>
      <c r="P18" s="59">
        <v>3055</v>
      </c>
      <c r="Q18" s="59" t="s">
        <v>536</v>
      </c>
      <c r="R18" s="67">
        <v>0.75</v>
      </c>
      <c r="S18" s="59">
        <v>144</v>
      </c>
      <c r="T18" s="67">
        <v>92.08</v>
      </c>
      <c r="U18" s="67">
        <v>0.54</v>
      </c>
    </row>
    <row r="19" spans="1:21" x14ac:dyDescent="0.35">
      <c r="A19" s="9" t="s">
        <v>6</v>
      </c>
      <c r="B19" s="9" t="s">
        <v>131</v>
      </c>
      <c r="C19" s="10">
        <v>44904</v>
      </c>
      <c r="D19" s="11">
        <v>0.58333333333333337</v>
      </c>
      <c r="E19" s="10">
        <v>44907</v>
      </c>
      <c r="F19" s="11">
        <v>9.7222222222222224E-2</v>
      </c>
      <c r="G19" s="12">
        <v>44904.583333333336</v>
      </c>
      <c r="H19" s="12">
        <v>44907.097222222219</v>
      </c>
      <c r="I19" s="14">
        <f t="shared" si="0"/>
        <v>2.5138888888832298</v>
      </c>
      <c r="J19" s="9">
        <v>0</v>
      </c>
      <c r="K19" s="2" t="s">
        <v>273</v>
      </c>
      <c r="L19" s="2">
        <v>60</v>
      </c>
      <c r="M19" s="68">
        <v>91.32</v>
      </c>
      <c r="N19" s="45">
        <v>4020.2</v>
      </c>
      <c r="O19" s="45" t="s">
        <v>489</v>
      </c>
      <c r="P19" s="45">
        <v>3028</v>
      </c>
      <c r="Q19" s="45" t="s">
        <v>537</v>
      </c>
      <c r="R19" s="68">
        <v>0.75</v>
      </c>
      <c r="S19" s="45">
        <v>151</v>
      </c>
      <c r="T19" s="68">
        <v>91.32</v>
      </c>
      <c r="U19" s="68">
        <v>0.66</v>
      </c>
    </row>
    <row r="20" spans="1:21" x14ac:dyDescent="0.35">
      <c r="N20" s="61"/>
      <c r="O20" s="61"/>
      <c r="P20" s="61"/>
      <c r="Q20" s="61"/>
      <c r="R20" s="69"/>
      <c r="S20" s="61"/>
      <c r="T20" s="69"/>
      <c r="U20" s="69"/>
    </row>
  </sheetData>
  <autoFilter ref="A2:L19" xr:uid="{F3DC7540-5D08-471C-86E4-3D4249ED7B78}"/>
  <sortState xmlns:xlrd2="http://schemas.microsoft.com/office/spreadsheetml/2017/richdata2" ref="A22:F24">
    <sortCondition ref="B22:B24"/>
  </sortState>
  <mergeCells count="2">
    <mergeCell ref="N1:R1"/>
    <mergeCell ref="S1:U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2307-05DE-4095-B705-B579720E50D3}">
  <dimension ref="A1:S18"/>
  <sheetViews>
    <sheetView topLeftCell="D1" zoomScale="80" zoomScaleNormal="80" workbookViewId="0">
      <pane ySplit="2" topLeftCell="A3" activePane="bottomLeft" state="frozen"/>
      <selection pane="bottomLeft" activeCell="S2" sqref="S2"/>
    </sheetView>
  </sheetViews>
  <sheetFormatPr defaultRowHeight="14.5" x14ac:dyDescent="0.35"/>
  <cols>
    <col min="1" max="1" width="10.7265625" bestFit="1" customWidth="1"/>
    <col min="2" max="2" width="14.72656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" customWidth="1"/>
    <col min="8" max="8" width="17" customWidth="1"/>
    <col min="9" max="9" width="10.6328125" customWidth="1"/>
    <col min="10" max="10" width="12.26953125" customWidth="1"/>
    <col min="11" max="11" width="16.08984375" customWidth="1"/>
    <col min="14" max="14" width="11.36328125" customWidth="1"/>
    <col min="15" max="15" width="14.08984375" customWidth="1"/>
    <col min="16" max="16" width="20.08984375" customWidth="1"/>
    <col min="17" max="17" width="14.7265625" customWidth="1"/>
    <col min="18" max="18" width="13.90625" customWidth="1"/>
    <col min="19" max="19" width="14.1796875" customWidth="1"/>
  </cols>
  <sheetData>
    <row r="1" spans="1:19" ht="29" x14ac:dyDescent="0.35">
      <c r="N1" s="8" t="s">
        <v>211</v>
      </c>
      <c r="O1" s="8" t="s">
        <v>538</v>
      </c>
      <c r="P1" s="8" t="s">
        <v>539</v>
      </c>
      <c r="Q1" s="8" t="s">
        <v>540</v>
      </c>
      <c r="R1" s="72" t="s">
        <v>541</v>
      </c>
      <c r="S1" s="8" t="s">
        <v>539</v>
      </c>
    </row>
    <row r="2" spans="1:19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73">
        <v>0.45</v>
      </c>
      <c r="O2" s="74" t="s">
        <v>542</v>
      </c>
      <c r="P2" s="73" t="s">
        <v>543</v>
      </c>
      <c r="Q2" s="73" t="s">
        <v>544</v>
      </c>
      <c r="R2" s="75" t="s">
        <v>545</v>
      </c>
      <c r="S2" s="84" t="s">
        <v>545</v>
      </c>
    </row>
    <row r="3" spans="1:19" x14ac:dyDescent="0.35">
      <c r="A3" s="9" t="s">
        <v>8</v>
      </c>
      <c r="B3" s="9" t="s">
        <v>194</v>
      </c>
      <c r="C3" s="10">
        <v>44863</v>
      </c>
      <c r="D3" s="11">
        <v>0.79166666666666663</v>
      </c>
      <c r="E3" s="10">
        <v>44870</v>
      </c>
      <c r="F3" s="11">
        <v>0.4375</v>
      </c>
      <c r="G3" s="12">
        <f>C3+D3</f>
        <v>44863.791666666664</v>
      </c>
      <c r="H3" s="12">
        <f>E3+F3</f>
        <v>44870.4375</v>
      </c>
      <c r="I3" s="14">
        <f>H3-G3</f>
        <v>6.6458333333357587</v>
      </c>
      <c r="J3" s="9">
        <v>0</v>
      </c>
      <c r="K3" s="2" t="s">
        <v>274</v>
      </c>
      <c r="L3" s="2">
        <v>159</v>
      </c>
      <c r="M3" s="76">
        <v>98.94</v>
      </c>
      <c r="N3" s="76">
        <v>0.7</v>
      </c>
      <c r="O3" s="76">
        <v>76.540000000000006</v>
      </c>
      <c r="P3" s="76">
        <v>0.56000000000000005</v>
      </c>
      <c r="Q3" s="76">
        <v>98.94</v>
      </c>
      <c r="R3" s="76">
        <v>0.15</v>
      </c>
      <c r="S3" s="76">
        <v>0.1</v>
      </c>
    </row>
    <row r="4" spans="1:19" x14ac:dyDescent="0.35">
      <c r="A4" s="9" t="s">
        <v>10</v>
      </c>
      <c r="B4" s="9" t="s">
        <v>137</v>
      </c>
      <c r="C4" s="10">
        <v>44865</v>
      </c>
      <c r="D4" s="11">
        <v>0.91666666666666663</v>
      </c>
      <c r="E4" s="10">
        <v>44870</v>
      </c>
      <c r="F4" s="11">
        <v>0.875</v>
      </c>
      <c r="G4" s="12">
        <f t="shared" ref="G4:G13" si="0">C4+D4</f>
        <v>44865.916666666664</v>
      </c>
      <c r="H4" s="12">
        <f t="shared" ref="H4:H13" si="1">E4+F4</f>
        <v>44870.875</v>
      </c>
      <c r="I4" s="14">
        <f t="shared" ref="I4:I13" si="2">H4-G4</f>
        <v>4.9583333333357587</v>
      </c>
      <c r="J4" s="9">
        <v>0</v>
      </c>
      <c r="K4" s="2" t="s">
        <v>275</v>
      </c>
      <c r="L4" s="2">
        <v>119</v>
      </c>
      <c r="M4" s="76">
        <v>99.29</v>
      </c>
      <c r="N4" s="76">
        <v>0.66</v>
      </c>
      <c r="O4" s="76">
        <v>96</v>
      </c>
      <c r="P4" s="76">
        <v>0.11</v>
      </c>
      <c r="Q4" s="76">
        <v>99.29</v>
      </c>
      <c r="R4" s="76">
        <v>0.19</v>
      </c>
      <c r="S4" s="76">
        <v>0.05</v>
      </c>
    </row>
    <row r="5" spans="1:19" x14ac:dyDescent="0.35">
      <c r="A5" s="9" t="s">
        <v>8</v>
      </c>
      <c r="B5" s="9" t="s">
        <v>132</v>
      </c>
      <c r="C5" s="10">
        <v>44873</v>
      </c>
      <c r="D5" s="11">
        <v>0.4375</v>
      </c>
      <c r="E5" s="10">
        <v>44880</v>
      </c>
      <c r="F5" s="11">
        <v>2.0833333333333332E-2</v>
      </c>
      <c r="G5" s="12">
        <f t="shared" si="0"/>
        <v>44873.4375</v>
      </c>
      <c r="H5" s="12">
        <f t="shared" si="1"/>
        <v>44880.020833333336</v>
      </c>
      <c r="I5" s="14">
        <f t="shared" si="2"/>
        <v>6.5833333333357587</v>
      </c>
      <c r="J5" s="9">
        <v>0</v>
      </c>
      <c r="K5" s="2" t="s">
        <v>276</v>
      </c>
      <c r="L5" s="2">
        <v>158</v>
      </c>
      <c r="M5" s="76">
        <v>99.44</v>
      </c>
      <c r="N5" s="76">
        <v>0.74</v>
      </c>
      <c r="O5" s="76">
        <v>97.88</v>
      </c>
      <c r="P5" s="76">
        <v>0.15</v>
      </c>
      <c r="Q5" s="76">
        <v>99.44</v>
      </c>
      <c r="R5" s="76">
        <v>0.19</v>
      </c>
      <c r="S5" s="76">
        <v>0.11</v>
      </c>
    </row>
    <row r="6" spans="1:19" x14ac:dyDescent="0.35">
      <c r="A6" s="9" t="s">
        <v>10</v>
      </c>
      <c r="B6" s="9" t="s">
        <v>138</v>
      </c>
      <c r="C6" s="10">
        <v>44876</v>
      </c>
      <c r="D6" s="11">
        <v>0.31944444444444448</v>
      </c>
      <c r="E6" s="10">
        <v>44882</v>
      </c>
      <c r="F6" s="11">
        <v>0.66666666666666663</v>
      </c>
      <c r="G6" s="12">
        <f t="shared" si="0"/>
        <v>44876.319444444445</v>
      </c>
      <c r="H6" s="12">
        <f t="shared" si="1"/>
        <v>44882.666666666664</v>
      </c>
      <c r="I6" s="14">
        <f t="shared" si="2"/>
        <v>6.3472222222189885</v>
      </c>
      <c r="J6" s="9">
        <v>0</v>
      </c>
      <c r="K6" s="2" t="s">
        <v>277</v>
      </c>
      <c r="L6" s="2">
        <v>152</v>
      </c>
      <c r="M6" s="76">
        <v>99.8</v>
      </c>
      <c r="N6" s="76">
        <v>0.75</v>
      </c>
      <c r="O6" s="76">
        <v>96.96</v>
      </c>
      <c r="P6" s="76">
        <v>7.0000000000000007E-2</v>
      </c>
      <c r="Q6" s="76">
        <v>99.8</v>
      </c>
      <c r="R6" s="76">
        <v>7.0000000000000007E-2</v>
      </c>
      <c r="S6" s="76">
        <v>0.06</v>
      </c>
    </row>
    <row r="7" spans="1:19" x14ac:dyDescent="0.35">
      <c r="A7" s="9" t="s">
        <v>8</v>
      </c>
      <c r="B7" s="9" t="s">
        <v>133</v>
      </c>
      <c r="C7" s="10">
        <v>44880</v>
      </c>
      <c r="D7" s="11">
        <v>2.0833333333333332E-2</v>
      </c>
      <c r="E7" s="10">
        <v>44886</v>
      </c>
      <c r="F7" s="11">
        <v>0.33333333333333331</v>
      </c>
      <c r="G7" s="12">
        <f t="shared" si="0"/>
        <v>44880.020833333336</v>
      </c>
      <c r="H7" s="12">
        <f t="shared" si="1"/>
        <v>44886.333333333336</v>
      </c>
      <c r="I7" s="14">
        <f t="shared" si="2"/>
        <v>6.3125</v>
      </c>
      <c r="J7" s="9">
        <v>0</v>
      </c>
      <c r="K7" s="2" t="s">
        <v>278</v>
      </c>
      <c r="L7" s="2">
        <v>151</v>
      </c>
      <c r="M7" s="76">
        <v>99.57</v>
      </c>
      <c r="N7" s="76">
        <v>0.64</v>
      </c>
      <c r="O7" s="76">
        <v>80.39</v>
      </c>
      <c r="P7" s="76">
        <v>0.46</v>
      </c>
      <c r="Q7" s="76">
        <v>99.57</v>
      </c>
      <c r="R7" s="76">
        <v>0.09</v>
      </c>
      <c r="S7" s="76">
        <v>0.12</v>
      </c>
    </row>
    <row r="8" spans="1:19" x14ac:dyDescent="0.35">
      <c r="A8" s="9" t="s">
        <v>10</v>
      </c>
      <c r="B8" s="9" t="s">
        <v>139</v>
      </c>
      <c r="C8" s="10">
        <v>44882</v>
      </c>
      <c r="D8" s="11">
        <v>0.66666666666666663</v>
      </c>
      <c r="E8" s="10">
        <v>44888</v>
      </c>
      <c r="F8" s="11">
        <v>0.8125</v>
      </c>
      <c r="G8" s="12">
        <f t="shared" si="0"/>
        <v>44882.666666666664</v>
      </c>
      <c r="H8" s="12">
        <f t="shared" si="1"/>
        <v>44888.8125</v>
      </c>
      <c r="I8" s="14">
        <f t="shared" si="2"/>
        <v>6.1458333333357587</v>
      </c>
      <c r="J8" s="9">
        <v>0</v>
      </c>
      <c r="K8" s="2" t="s">
        <v>279</v>
      </c>
      <c r="L8" s="2">
        <v>147</v>
      </c>
      <c r="M8" s="76">
        <v>97.23</v>
      </c>
      <c r="N8" s="76">
        <v>0.73</v>
      </c>
      <c r="O8" s="76">
        <v>76.790000000000006</v>
      </c>
      <c r="P8" s="76">
        <v>0.2</v>
      </c>
      <c r="Q8" s="76">
        <v>97.23</v>
      </c>
      <c r="R8" s="76">
        <v>0.12</v>
      </c>
      <c r="S8" s="76">
        <v>0.09</v>
      </c>
    </row>
    <row r="9" spans="1:19" x14ac:dyDescent="0.35">
      <c r="A9" s="9" t="s">
        <v>8</v>
      </c>
      <c r="B9" s="9" t="s">
        <v>134</v>
      </c>
      <c r="C9" s="10">
        <v>44887</v>
      </c>
      <c r="D9" s="11">
        <v>0.52083333333333337</v>
      </c>
      <c r="E9" s="10">
        <v>44893</v>
      </c>
      <c r="F9" s="11">
        <v>0.45833333333333331</v>
      </c>
      <c r="G9" s="12">
        <f t="shared" si="0"/>
        <v>44887.520833333336</v>
      </c>
      <c r="H9" s="12">
        <f t="shared" si="1"/>
        <v>44893.458333333336</v>
      </c>
      <c r="I9" s="14">
        <f t="shared" si="2"/>
        <v>5.9375</v>
      </c>
      <c r="J9" s="9">
        <v>0</v>
      </c>
      <c r="K9" s="2" t="s">
        <v>280</v>
      </c>
      <c r="L9" s="2">
        <v>142</v>
      </c>
      <c r="M9" s="76">
        <v>97.68</v>
      </c>
      <c r="N9" s="76">
        <v>0.68</v>
      </c>
      <c r="O9" s="76">
        <v>73.25</v>
      </c>
      <c r="P9" s="76">
        <v>0.43</v>
      </c>
      <c r="Q9" s="76">
        <v>97.68</v>
      </c>
      <c r="R9" s="76">
        <v>0.08</v>
      </c>
      <c r="S9" s="76">
        <v>0.34</v>
      </c>
    </row>
    <row r="10" spans="1:19" x14ac:dyDescent="0.35">
      <c r="A10" s="9" t="s">
        <v>8</v>
      </c>
      <c r="B10" s="9" t="s">
        <v>135</v>
      </c>
      <c r="C10" s="10">
        <v>44893</v>
      </c>
      <c r="D10" s="11">
        <v>0.47916666666666669</v>
      </c>
      <c r="E10" s="10">
        <v>44899</v>
      </c>
      <c r="F10" s="11">
        <v>0.33333333333333331</v>
      </c>
      <c r="G10" s="12">
        <f t="shared" si="0"/>
        <v>44893.479166666664</v>
      </c>
      <c r="H10" s="12">
        <f t="shared" si="1"/>
        <v>44899.333333333336</v>
      </c>
      <c r="I10" s="14">
        <f t="shared" si="2"/>
        <v>5.8541666666715173</v>
      </c>
      <c r="J10" s="9">
        <v>0</v>
      </c>
      <c r="K10" s="2" t="s">
        <v>281</v>
      </c>
      <c r="L10" s="2">
        <v>140</v>
      </c>
      <c r="M10" s="76">
        <v>99.69</v>
      </c>
      <c r="N10" s="76">
        <v>0.75</v>
      </c>
      <c r="O10" s="76">
        <v>97.68</v>
      </c>
      <c r="P10" s="76">
        <v>0.18</v>
      </c>
      <c r="Q10" s="76">
        <v>99.69</v>
      </c>
      <c r="R10" s="76">
        <v>0.06</v>
      </c>
      <c r="S10" s="76">
        <v>0.14000000000000001</v>
      </c>
    </row>
    <row r="11" spans="1:19" x14ac:dyDescent="0.35">
      <c r="A11" s="9" t="s">
        <v>10</v>
      </c>
      <c r="B11" s="9" t="s">
        <v>141</v>
      </c>
      <c r="C11" s="10">
        <v>44895</v>
      </c>
      <c r="D11" s="11">
        <v>1.3888888888888888E-2</v>
      </c>
      <c r="E11" s="10">
        <v>44901</v>
      </c>
      <c r="F11" s="11">
        <v>0.625</v>
      </c>
      <c r="G11" s="12">
        <f t="shared" si="0"/>
        <v>44895.013888888891</v>
      </c>
      <c r="H11" s="12">
        <f t="shared" si="1"/>
        <v>44901.625</v>
      </c>
      <c r="I11" s="14">
        <f t="shared" si="2"/>
        <v>6.6111111111094942</v>
      </c>
      <c r="J11" s="9">
        <v>0</v>
      </c>
      <c r="K11" s="2" t="s">
        <v>282</v>
      </c>
      <c r="L11" s="2">
        <v>158</v>
      </c>
      <c r="M11" s="76">
        <v>99.57</v>
      </c>
      <c r="N11" s="76">
        <v>0.75</v>
      </c>
      <c r="O11" s="76">
        <v>99.49</v>
      </c>
      <c r="P11" s="76">
        <v>0.08</v>
      </c>
      <c r="Q11" s="76">
        <v>99.57</v>
      </c>
      <c r="R11" s="76">
        <v>0.08</v>
      </c>
      <c r="S11" s="76">
        <v>0.1</v>
      </c>
    </row>
    <row r="12" spans="1:19" x14ac:dyDescent="0.35">
      <c r="A12" s="9" t="s">
        <v>8</v>
      </c>
      <c r="B12" s="9" t="s">
        <v>136</v>
      </c>
      <c r="C12" s="10">
        <v>44899</v>
      </c>
      <c r="D12" s="11">
        <v>0.33333333333333331</v>
      </c>
      <c r="E12" s="10">
        <v>44909</v>
      </c>
      <c r="F12" s="11">
        <v>0.375</v>
      </c>
      <c r="G12" s="12">
        <f t="shared" si="0"/>
        <v>44899.333333333336</v>
      </c>
      <c r="H12" s="12">
        <f t="shared" si="1"/>
        <v>44909.375</v>
      </c>
      <c r="I12" s="14">
        <f t="shared" si="2"/>
        <v>10.041666666664241</v>
      </c>
      <c r="J12" s="9">
        <v>0</v>
      </c>
      <c r="K12" s="2" t="s">
        <v>283</v>
      </c>
      <c r="L12" s="2">
        <v>241</v>
      </c>
      <c r="M12" s="76">
        <v>98.67</v>
      </c>
      <c r="N12" s="76">
        <v>0.59</v>
      </c>
      <c r="O12" s="76">
        <v>98.87</v>
      </c>
      <c r="P12" s="76">
        <v>0.24</v>
      </c>
      <c r="Q12" s="76">
        <v>98.67</v>
      </c>
      <c r="R12" s="76">
        <v>0.21</v>
      </c>
      <c r="S12" s="76">
        <v>0.26</v>
      </c>
    </row>
    <row r="13" spans="1:19" x14ac:dyDescent="0.35">
      <c r="A13" s="9" t="s">
        <v>10</v>
      </c>
      <c r="B13" s="9" t="s">
        <v>142</v>
      </c>
      <c r="C13" s="10">
        <v>44901</v>
      </c>
      <c r="D13" s="11">
        <v>0.625</v>
      </c>
      <c r="E13" s="10">
        <v>44907</v>
      </c>
      <c r="F13" s="11">
        <v>0.33333333333333331</v>
      </c>
      <c r="G13" s="12">
        <f t="shared" si="0"/>
        <v>44901.625</v>
      </c>
      <c r="H13" s="12">
        <f t="shared" si="1"/>
        <v>44907.333333333336</v>
      </c>
      <c r="I13" s="14">
        <f t="shared" si="2"/>
        <v>5.7083333333357587</v>
      </c>
      <c r="J13" s="9">
        <v>0</v>
      </c>
      <c r="K13" s="2" t="s">
        <v>284</v>
      </c>
      <c r="L13" s="2">
        <v>137</v>
      </c>
      <c r="M13" s="76">
        <v>99.25</v>
      </c>
      <c r="N13" s="76">
        <v>0.64</v>
      </c>
      <c r="O13" s="76">
        <v>97.21</v>
      </c>
      <c r="P13" s="76">
        <v>0.21</v>
      </c>
      <c r="Q13" s="76">
        <v>99.25</v>
      </c>
      <c r="R13" s="76">
        <v>0.03</v>
      </c>
      <c r="S13" s="76">
        <v>0.23</v>
      </c>
    </row>
    <row r="14" spans="1:19" x14ac:dyDescent="0.35">
      <c r="I14" s="13"/>
      <c r="J14" s="13"/>
    </row>
    <row r="15" spans="1:19" x14ac:dyDescent="0.35">
      <c r="I15" s="13"/>
      <c r="J15" s="13"/>
    </row>
    <row r="16" spans="1:19" x14ac:dyDescent="0.35">
      <c r="I16" s="13"/>
      <c r="J16" s="13"/>
    </row>
    <row r="17" spans="9:10" x14ac:dyDescent="0.35">
      <c r="I17" s="13"/>
      <c r="J17" s="13"/>
    </row>
    <row r="18" spans="9:10" x14ac:dyDescent="0.35">
      <c r="I18" s="13"/>
      <c r="J18" s="13"/>
    </row>
  </sheetData>
  <autoFilter ref="A2:L13" xr:uid="{0B5B2307-05DE-4095-B705-B579720E50D3}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A27CB-5C23-4915-A53A-F1A2D6918EEF}">
  <dimension ref="A1:P11"/>
  <sheetViews>
    <sheetView topLeftCell="B1" workbookViewId="0">
      <pane ySplit="2" topLeftCell="A3" activePane="bottomLeft" state="frozen"/>
      <selection pane="bottomLeft" activeCell="N7" sqref="N7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6.1796875" customWidth="1"/>
    <col min="8" max="8" width="16.81640625" customWidth="1"/>
    <col min="9" max="9" width="9.7265625" customWidth="1"/>
    <col min="10" max="10" width="13.453125" customWidth="1"/>
    <col min="11" max="11" width="14.54296875" customWidth="1"/>
    <col min="12" max="12" width="10.81640625" customWidth="1"/>
    <col min="14" max="14" width="13.81640625" customWidth="1"/>
    <col min="15" max="15" width="13.36328125" customWidth="1"/>
    <col min="16" max="16" width="10.6328125" customWidth="1"/>
  </cols>
  <sheetData>
    <row r="1" spans="1:16" x14ac:dyDescent="0.3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8" t="s">
        <v>211</v>
      </c>
      <c r="O1" s="72" t="s">
        <v>546</v>
      </c>
      <c r="P1" s="8" t="s">
        <v>539</v>
      </c>
    </row>
    <row r="2" spans="1:16" ht="23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8" t="s">
        <v>547</v>
      </c>
      <c r="O2" s="72" t="s">
        <v>548</v>
      </c>
      <c r="P2" s="8" t="s">
        <v>549</v>
      </c>
    </row>
    <row r="3" spans="1:16" x14ac:dyDescent="0.35">
      <c r="A3" s="9" t="s">
        <v>7</v>
      </c>
      <c r="B3" s="9" t="s">
        <v>195</v>
      </c>
      <c r="C3" s="10">
        <v>44861</v>
      </c>
      <c r="D3" s="11">
        <v>0.5</v>
      </c>
      <c r="E3" s="10">
        <v>44875</v>
      </c>
      <c r="F3" s="11">
        <v>0.72916666666666663</v>
      </c>
      <c r="G3" s="12">
        <v>44861.5</v>
      </c>
      <c r="H3" s="12">
        <v>44875.729166666664</v>
      </c>
      <c r="I3" s="14">
        <f>H3-G3</f>
        <v>14.229166666664241</v>
      </c>
      <c r="J3" s="9">
        <v>0</v>
      </c>
      <c r="K3" s="9" t="s">
        <v>285</v>
      </c>
      <c r="L3" s="9">
        <v>341</v>
      </c>
      <c r="M3" s="77">
        <v>98.14</v>
      </c>
      <c r="N3" s="77">
        <v>61</v>
      </c>
      <c r="O3" s="77">
        <v>98.14</v>
      </c>
      <c r="P3" s="77">
        <v>0.4</v>
      </c>
    </row>
    <row r="4" spans="1:16" x14ac:dyDescent="0.35">
      <c r="A4" s="9" t="s">
        <v>4</v>
      </c>
      <c r="B4" s="9" t="s">
        <v>145</v>
      </c>
      <c r="C4" s="10">
        <v>44868</v>
      </c>
      <c r="D4" s="11">
        <v>0.41666666666666669</v>
      </c>
      <c r="E4" s="10">
        <v>44874</v>
      </c>
      <c r="F4" s="11">
        <v>0.29166666666666669</v>
      </c>
      <c r="G4" s="12">
        <v>44868.416666666664</v>
      </c>
      <c r="H4" s="12">
        <v>44874.291666666664</v>
      </c>
      <c r="I4" s="14">
        <f t="shared" ref="I4:I11" si="0">H4-G4</f>
        <v>5.875</v>
      </c>
      <c r="J4" s="9">
        <v>0</v>
      </c>
      <c r="K4" s="9" t="s">
        <v>286</v>
      </c>
      <c r="L4" s="9">
        <v>141</v>
      </c>
      <c r="M4" s="77">
        <v>98.9</v>
      </c>
      <c r="N4" s="77">
        <v>60</v>
      </c>
      <c r="O4" s="77">
        <v>98.9</v>
      </c>
      <c r="P4" s="77">
        <v>0.36</v>
      </c>
    </row>
    <row r="5" spans="1:16" x14ac:dyDescent="0.35">
      <c r="A5" s="9" t="s">
        <v>7</v>
      </c>
      <c r="B5" s="9" t="s">
        <v>196</v>
      </c>
      <c r="C5" s="10">
        <v>44875</v>
      </c>
      <c r="D5" s="11">
        <v>0.9375</v>
      </c>
      <c r="E5" s="10">
        <v>44885</v>
      </c>
      <c r="F5" s="11">
        <v>0.16666666666666666</v>
      </c>
      <c r="G5" s="12">
        <v>44875.9375</v>
      </c>
      <c r="H5" s="12">
        <v>44885.166666666664</v>
      </c>
      <c r="I5" s="14">
        <f t="shared" si="0"/>
        <v>9.2291666666642413</v>
      </c>
      <c r="J5" s="9">
        <v>0</v>
      </c>
      <c r="K5" s="9" t="s">
        <v>287</v>
      </c>
      <c r="L5" s="9">
        <v>221</v>
      </c>
      <c r="M5" s="77">
        <v>99.7</v>
      </c>
      <c r="N5" s="77">
        <v>59</v>
      </c>
      <c r="O5" s="77">
        <v>99.7</v>
      </c>
      <c r="P5" s="77">
        <v>0.09</v>
      </c>
    </row>
    <row r="6" spans="1:16" x14ac:dyDescent="0.35">
      <c r="A6" s="9" t="s">
        <v>4</v>
      </c>
      <c r="B6" s="9" t="s">
        <v>146</v>
      </c>
      <c r="C6" s="10">
        <v>44882</v>
      </c>
      <c r="D6" s="11">
        <v>0.79166666666666663</v>
      </c>
      <c r="E6" s="10">
        <v>44887</v>
      </c>
      <c r="F6" s="11">
        <v>0.45833333333333331</v>
      </c>
      <c r="G6" s="12">
        <v>44882.791666666664</v>
      </c>
      <c r="H6" s="12">
        <v>44887.458333333336</v>
      </c>
      <c r="I6" s="14">
        <f t="shared" si="0"/>
        <v>4.6666666666715173</v>
      </c>
      <c r="J6" s="9">
        <v>0</v>
      </c>
      <c r="K6" s="9" t="s">
        <v>288</v>
      </c>
      <c r="L6" s="9">
        <v>112</v>
      </c>
      <c r="M6" s="77">
        <v>98.94</v>
      </c>
      <c r="N6" s="77">
        <v>64.599999999999994</v>
      </c>
      <c r="O6" s="77">
        <v>98.94</v>
      </c>
      <c r="P6" s="77">
        <v>0.12</v>
      </c>
    </row>
    <row r="7" spans="1:16" x14ac:dyDescent="0.35">
      <c r="A7" s="9" t="s">
        <v>7</v>
      </c>
      <c r="B7" s="9" t="s">
        <v>143</v>
      </c>
      <c r="C7" s="10">
        <v>44885</v>
      </c>
      <c r="D7" s="11">
        <v>0.16666666666666666</v>
      </c>
      <c r="E7" s="10">
        <v>44893</v>
      </c>
      <c r="F7" s="11">
        <v>0.41666666666666669</v>
      </c>
      <c r="G7" s="12">
        <v>44885.166666666664</v>
      </c>
      <c r="H7" s="12">
        <v>44893.416666666664</v>
      </c>
      <c r="I7" s="14">
        <f t="shared" si="0"/>
        <v>8.25</v>
      </c>
      <c r="J7" s="9">
        <v>0</v>
      </c>
      <c r="K7" s="9" t="s">
        <v>289</v>
      </c>
      <c r="L7" s="9">
        <v>198</v>
      </c>
      <c r="M7" s="77">
        <v>99.63</v>
      </c>
      <c r="N7" s="77">
        <v>66</v>
      </c>
      <c r="O7" s="77">
        <v>99.63</v>
      </c>
      <c r="P7" s="77">
        <v>0.49</v>
      </c>
    </row>
    <row r="8" spans="1:16" x14ac:dyDescent="0.35">
      <c r="A8" s="9" t="s">
        <v>4</v>
      </c>
      <c r="B8" s="9" t="s">
        <v>147</v>
      </c>
      <c r="C8" s="10">
        <v>44887</v>
      </c>
      <c r="D8" s="11">
        <v>0.58333333333333337</v>
      </c>
      <c r="E8" s="10">
        <v>44892</v>
      </c>
      <c r="F8" s="11">
        <v>0.39583333333333331</v>
      </c>
      <c r="G8" s="12">
        <v>44887.583333333336</v>
      </c>
      <c r="H8" s="12">
        <v>44892.395833333336</v>
      </c>
      <c r="I8" s="14">
        <f t="shared" si="0"/>
        <v>4.8125</v>
      </c>
      <c r="J8" s="9">
        <v>0</v>
      </c>
      <c r="K8" s="9" t="s">
        <v>290</v>
      </c>
      <c r="L8" s="9">
        <v>115</v>
      </c>
      <c r="M8" s="77">
        <v>99.82</v>
      </c>
      <c r="N8" s="77">
        <v>73</v>
      </c>
      <c r="O8" s="77">
        <v>99.82</v>
      </c>
      <c r="P8" s="77">
        <v>0.12</v>
      </c>
    </row>
    <row r="9" spans="1:16" x14ac:dyDescent="0.35">
      <c r="A9" s="9" t="s">
        <v>4</v>
      </c>
      <c r="B9" s="9" t="s">
        <v>148</v>
      </c>
      <c r="C9" s="10">
        <v>44892</v>
      </c>
      <c r="D9" s="11">
        <v>0.39583333333333331</v>
      </c>
      <c r="E9" s="10">
        <v>44896</v>
      </c>
      <c r="F9" s="11">
        <v>0.95833333333333337</v>
      </c>
      <c r="G9" s="12">
        <v>44892.395833333336</v>
      </c>
      <c r="H9" s="12">
        <v>44896.958333333336</v>
      </c>
      <c r="I9" s="14">
        <f t="shared" si="0"/>
        <v>4.5625</v>
      </c>
      <c r="J9" s="9">
        <v>0</v>
      </c>
      <c r="K9" s="9" t="s">
        <v>291</v>
      </c>
      <c r="L9" s="9">
        <v>109</v>
      </c>
      <c r="M9" s="77">
        <v>99.69</v>
      </c>
      <c r="N9" s="77">
        <v>75</v>
      </c>
      <c r="O9" s="77">
        <v>99.69</v>
      </c>
      <c r="P9" s="77">
        <v>0.04</v>
      </c>
    </row>
    <row r="10" spans="1:16" x14ac:dyDescent="0.35">
      <c r="A10" s="9" t="s">
        <v>7</v>
      </c>
      <c r="B10" s="9" t="s">
        <v>144</v>
      </c>
      <c r="C10" s="10">
        <v>44893</v>
      </c>
      <c r="D10" s="11">
        <v>0.41666666666666669</v>
      </c>
      <c r="E10" s="10">
        <v>44900</v>
      </c>
      <c r="F10" s="11">
        <v>0.83333333333333337</v>
      </c>
      <c r="G10" s="12">
        <v>44893.416666666664</v>
      </c>
      <c r="H10" s="12">
        <v>44900.833333333336</v>
      </c>
      <c r="I10" s="14">
        <f t="shared" si="0"/>
        <v>7.4166666666715173</v>
      </c>
      <c r="J10" s="9">
        <v>0</v>
      </c>
      <c r="K10" s="9" t="s">
        <v>292</v>
      </c>
      <c r="L10" s="9">
        <v>178</v>
      </c>
      <c r="M10" s="77">
        <v>98.37</v>
      </c>
      <c r="N10" s="77">
        <v>60</v>
      </c>
      <c r="O10" s="77">
        <v>98.37</v>
      </c>
      <c r="P10" s="77">
        <v>0.55000000000000004</v>
      </c>
    </row>
    <row r="11" spans="1:16" x14ac:dyDescent="0.35">
      <c r="A11" s="9" t="s">
        <v>4</v>
      </c>
      <c r="B11" s="9" t="s">
        <v>149</v>
      </c>
      <c r="C11" s="10">
        <v>44896</v>
      </c>
      <c r="D11" s="11">
        <v>0.95833333333333337</v>
      </c>
      <c r="E11" s="10">
        <v>44901</v>
      </c>
      <c r="F11" s="11">
        <v>0.75</v>
      </c>
      <c r="G11" s="12">
        <v>44896.958333333336</v>
      </c>
      <c r="H11" s="12">
        <v>44901.75</v>
      </c>
      <c r="I11" s="14">
        <f t="shared" si="0"/>
        <v>4.7916666666642413</v>
      </c>
      <c r="J11" s="9">
        <v>0</v>
      </c>
      <c r="K11" s="9" t="s">
        <v>293</v>
      </c>
      <c r="L11" s="9">
        <v>115</v>
      </c>
      <c r="M11" s="77">
        <v>98.88</v>
      </c>
      <c r="N11" s="77">
        <v>67</v>
      </c>
      <c r="O11" s="77">
        <v>98.88</v>
      </c>
      <c r="P11" s="77">
        <v>0.06</v>
      </c>
    </row>
  </sheetData>
  <autoFilter ref="A2:L11" xr:uid="{E28A27CB-5C23-4915-A53A-F1A2D6918EEF}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145D-AB26-4006-9F81-84642A6148EE}">
  <dimension ref="A1:G146"/>
  <sheetViews>
    <sheetView workbookViewId="0">
      <pane ySplit="1" topLeftCell="A122" activePane="bottomLeft" state="frozen"/>
      <selection pane="bottomLeft" sqref="A1:G146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bestFit="1" customWidth="1"/>
    <col min="4" max="4" width="10" bestFit="1" customWidth="1"/>
    <col min="5" max="5" width="10.453125" bestFit="1" customWidth="1"/>
    <col min="7" max="7" width="11.7265625" bestFit="1" customWidth="1"/>
  </cols>
  <sheetData>
    <row r="1" spans="1:7" x14ac:dyDescent="0.35">
      <c r="A1" s="1" t="s">
        <v>1</v>
      </c>
      <c r="B1" s="1" t="s">
        <v>0</v>
      </c>
      <c r="C1" s="1" t="s">
        <v>198</v>
      </c>
      <c r="D1" s="1" t="s">
        <v>199</v>
      </c>
      <c r="E1" s="1" t="s">
        <v>200</v>
      </c>
      <c r="F1" s="1" t="s">
        <v>201</v>
      </c>
      <c r="G1" s="1" t="s">
        <v>150</v>
      </c>
    </row>
    <row r="2" spans="1:7" x14ac:dyDescent="0.35">
      <c r="A2" s="2" t="s">
        <v>2</v>
      </c>
      <c r="B2" s="2" t="s">
        <v>72</v>
      </c>
      <c r="C2" s="3">
        <v>44866</v>
      </c>
      <c r="D2" s="4">
        <v>0.41666666666666669</v>
      </c>
      <c r="E2" s="3">
        <v>44867</v>
      </c>
      <c r="F2" s="4">
        <v>0.10416666666666667</v>
      </c>
      <c r="G2" s="2" t="s">
        <v>153</v>
      </c>
    </row>
    <row r="3" spans="1:7" x14ac:dyDescent="0.35">
      <c r="A3" s="2" t="s">
        <v>3</v>
      </c>
      <c r="B3" s="2" t="s">
        <v>12</v>
      </c>
      <c r="C3" s="3">
        <v>44866</v>
      </c>
      <c r="D3" s="4">
        <v>0.54166666666666663</v>
      </c>
      <c r="E3" s="3">
        <v>44867</v>
      </c>
      <c r="F3" s="4">
        <v>0.20833333333333334</v>
      </c>
      <c r="G3" s="2" t="s">
        <v>153</v>
      </c>
    </row>
    <row r="4" spans="1:7" x14ac:dyDescent="0.35">
      <c r="A4" s="2" t="s">
        <v>2</v>
      </c>
      <c r="B4" s="2" t="s">
        <v>73</v>
      </c>
      <c r="C4" s="3">
        <v>44867</v>
      </c>
      <c r="D4" s="4">
        <v>0.10416666666666667</v>
      </c>
      <c r="E4" s="3">
        <v>44867</v>
      </c>
      <c r="F4" s="4">
        <v>0.75</v>
      </c>
      <c r="G4" s="2" t="s">
        <v>153</v>
      </c>
    </row>
    <row r="5" spans="1:7" x14ac:dyDescent="0.35">
      <c r="A5" s="2" t="s">
        <v>3</v>
      </c>
      <c r="B5" s="2" t="s">
        <v>13</v>
      </c>
      <c r="C5" s="3">
        <v>44871</v>
      </c>
      <c r="D5" s="4">
        <v>0.51388888888888895</v>
      </c>
      <c r="E5" s="3">
        <v>44872</v>
      </c>
      <c r="F5" s="4">
        <v>0.10416666666666667</v>
      </c>
      <c r="G5" s="2" t="s">
        <v>153</v>
      </c>
    </row>
    <row r="6" spans="1:7" x14ac:dyDescent="0.35">
      <c r="A6" s="2" t="s">
        <v>2</v>
      </c>
      <c r="B6" s="2" t="s">
        <v>74</v>
      </c>
      <c r="C6" s="3">
        <v>44871</v>
      </c>
      <c r="D6" s="4">
        <v>0.66666666666666663</v>
      </c>
      <c r="E6" s="3">
        <v>44872</v>
      </c>
      <c r="F6" s="4">
        <v>0.3125</v>
      </c>
      <c r="G6" s="2" t="s">
        <v>153</v>
      </c>
    </row>
    <row r="7" spans="1:7" x14ac:dyDescent="0.35">
      <c r="A7" s="2" t="s">
        <v>3</v>
      </c>
      <c r="B7" s="2" t="s">
        <v>14</v>
      </c>
      <c r="C7" s="3">
        <v>44872</v>
      </c>
      <c r="D7" s="4">
        <v>0.10416666666666667</v>
      </c>
      <c r="E7" s="3">
        <v>44872</v>
      </c>
      <c r="F7" s="4">
        <v>0.75</v>
      </c>
      <c r="G7" s="2" t="s">
        <v>153</v>
      </c>
    </row>
    <row r="8" spans="1:7" x14ac:dyDescent="0.35">
      <c r="A8" s="2" t="s">
        <v>2</v>
      </c>
      <c r="B8" s="2" t="s">
        <v>75</v>
      </c>
      <c r="C8" s="3">
        <v>44872</v>
      </c>
      <c r="D8" s="4">
        <v>0.3125</v>
      </c>
      <c r="E8" s="3">
        <v>44872</v>
      </c>
      <c r="F8" s="4">
        <v>0.8125</v>
      </c>
      <c r="G8" s="2" t="s">
        <v>153</v>
      </c>
    </row>
    <row r="9" spans="1:7" x14ac:dyDescent="0.35">
      <c r="A9" s="2" t="s">
        <v>3</v>
      </c>
      <c r="B9" s="2" t="s">
        <v>15</v>
      </c>
      <c r="C9" s="3">
        <v>44872</v>
      </c>
      <c r="D9" s="4">
        <v>0.75</v>
      </c>
      <c r="E9" s="3">
        <v>44873</v>
      </c>
      <c r="F9" s="4">
        <v>0.41666666666666669</v>
      </c>
      <c r="G9" s="2" t="s">
        <v>153</v>
      </c>
    </row>
    <row r="10" spans="1:7" x14ac:dyDescent="0.35">
      <c r="A10" s="2" t="s">
        <v>2</v>
      </c>
      <c r="B10" s="2" t="s">
        <v>76</v>
      </c>
      <c r="C10" s="3">
        <v>44873</v>
      </c>
      <c r="D10" s="4">
        <v>0.30208333333333331</v>
      </c>
      <c r="E10" s="3">
        <v>44873</v>
      </c>
      <c r="F10" s="4">
        <v>0.85416666666666663</v>
      </c>
      <c r="G10" s="2" t="s">
        <v>153</v>
      </c>
    </row>
    <row r="11" spans="1:7" x14ac:dyDescent="0.35">
      <c r="A11" s="2" t="s">
        <v>3</v>
      </c>
      <c r="B11" s="2" t="s">
        <v>16</v>
      </c>
      <c r="C11" s="3">
        <v>44873</v>
      </c>
      <c r="D11" s="4">
        <v>0.70833333333333337</v>
      </c>
      <c r="E11" s="3">
        <v>44874</v>
      </c>
      <c r="F11" s="4">
        <v>0.3125</v>
      </c>
      <c r="G11" s="2" t="s">
        <v>153</v>
      </c>
    </row>
    <row r="12" spans="1:7" x14ac:dyDescent="0.35">
      <c r="A12" s="2" t="s">
        <v>3</v>
      </c>
      <c r="B12" s="2" t="s">
        <v>17</v>
      </c>
      <c r="C12" s="3">
        <v>44874</v>
      </c>
      <c r="D12" s="4">
        <v>0.3125</v>
      </c>
      <c r="E12" s="3">
        <v>44874</v>
      </c>
      <c r="F12" s="4">
        <v>0.875</v>
      </c>
      <c r="G12" s="2" t="s">
        <v>153</v>
      </c>
    </row>
    <row r="13" spans="1:7" x14ac:dyDescent="0.35">
      <c r="A13" s="2" t="s">
        <v>2</v>
      </c>
      <c r="B13" s="2" t="s">
        <v>77</v>
      </c>
      <c r="C13" s="3">
        <v>44874</v>
      </c>
      <c r="D13" s="4">
        <v>0.38541666666666669</v>
      </c>
      <c r="E13" s="3">
        <v>44875</v>
      </c>
      <c r="F13" s="4">
        <v>2.0833333333333332E-2</v>
      </c>
      <c r="G13" s="2" t="s">
        <v>153</v>
      </c>
    </row>
    <row r="14" spans="1:7" x14ac:dyDescent="0.35">
      <c r="A14" s="2" t="s">
        <v>3</v>
      </c>
      <c r="B14" s="2" t="s">
        <v>18</v>
      </c>
      <c r="C14" s="3">
        <v>44874</v>
      </c>
      <c r="D14" s="4">
        <v>0.875</v>
      </c>
      <c r="E14" s="3">
        <v>44875</v>
      </c>
      <c r="F14" s="4">
        <v>0.375</v>
      </c>
      <c r="G14" s="2" t="s">
        <v>153</v>
      </c>
    </row>
    <row r="15" spans="1:7" x14ac:dyDescent="0.35">
      <c r="A15" s="2" t="s">
        <v>2</v>
      </c>
      <c r="B15" s="2" t="s">
        <v>78</v>
      </c>
      <c r="C15" s="3">
        <v>44875</v>
      </c>
      <c r="D15" s="4">
        <v>2.0833333333333332E-2</v>
      </c>
      <c r="E15" s="3">
        <v>44875</v>
      </c>
      <c r="F15" s="4">
        <v>0.52083333333333337</v>
      </c>
      <c r="G15" s="2" t="s">
        <v>153</v>
      </c>
    </row>
    <row r="16" spans="1:7" x14ac:dyDescent="0.35">
      <c r="A16" s="2" t="s">
        <v>3</v>
      </c>
      <c r="B16" s="2" t="s">
        <v>19</v>
      </c>
      <c r="C16" s="3">
        <v>44875</v>
      </c>
      <c r="D16" s="4">
        <v>0.375</v>
      </c>
      <c r="E16" s="3">
        <v>44876</v>
      </c>
      <c r="F16" s="4">
        <v>0</v>
      </c>
      <c r="G16" s="2" t="s">
        <v>153</v>
      </c>
    </row>
    <row r="17" spans="1:7" x14ac:dyDescent="0.35">
      <c r="A17" s="2" t="s">
        <v>2</v>
      </c>
      <c r="B17" s="2" t="s">
        <v>79</v>
      </c>
      <c r="C17" s="3">
        <v>44875</v>
      </c>
      <c r="D17" s="4">
        <v>0.6875</v>
      </c>
      <c r="E17" s="3">
        <v>44876</v>
      </c>
      <c r="F17" s="4">
        <v>0.16666666666666666</v>
      </c>
      <c r="G17" s="2" t="s">
        <v>153</v>
      </c>
    </row>
    <row r="18" spans="1:7" x14ac:dyDescent="0.35">
      <c r="A18" s="2" t="s">
        <v>3</v>
      </c>
      <c r="B18" s="2" t="s">
        <v>20</v>
      </c>
      <c r="C18" s="3">
        <v>44876</v>
      </c>
      <c r="D18" s="4">
        <v>0</v>
      </c>
      <c r="E18" s="3">
        <v>44876</v>
      </c>
      <c r="F18" s="4">
        <v>0.54166666666666663</v>
      </c>
      <c r="G18" s="2" t="s">
        <v>153</v>
      </c>
    </row>
    <row r="19" spans="1:7" x14ac:dyDescent="0.35">
      <c r="A19" s="2" t="s">
        <v>2</v>
      </c>
      <c r="B19" s="2" t="s">
        <v>80</v>
      </c>
      <c r="C19" s="3">
        <v>44876</v>
      </c>
      <c r="D19" s="4">
        <v>0.16666666666666666</v>
      </c>
      <c r="E19" s="3">
        <v>44876</v>
      </c>
      <c r="F19" s="4">
        <v>0.70833333333333337</v>
      </c>
      <c r="G19" s="2" t="s">
        <v>153</v>
      </c>
    </row>
    <row r="20" spans="1:7" x14ac:dyDescent="0.35">
      <c r="A20" s="2" t="s">
        <v>3</v>
      </c>
      <c r="B20" s="2" t="s">
        <v>21</v>
      </c>
      <c r="C20" s="3">
        <v>44876</v>
      </c>
      <c r="D20" s="4">
        <v>0.54166666666666663</v>
      </c>
      <c r="E20" s="3">
        <v>44877</v>
      </c>
      <c r="F20" s="4">
        <v>0.20833333333333334</v>
      </c>
      <c r="G20" s="2" t="s">
        <v>153</v>
      </c>
    </row>
    <row r="21" spans="1:7" x14ac:dyDescent="0.35">
      <c r="A21" s="2" t="s">
        <v>2</v>
      </c>
      <c r="B21" s="2" t="s">
        <v>81</v>
      </c>
      <c r="C21" s="3">
        <v>44876</v>
      </c>
      <c r="D21" s="4">
        <v>0.72916666666666663</v>
      </c>
      <c r="E21" s="3">
        <v>44877</v>
      </c>
      <c r="F21" s="4">
        <v>0.3125</v>
      </c>
      <c r="G21" s="2" t="s">
        <v>153</v>
      </c>
    </row>
    <row r="22" spans="1:7" x14ac:dyDescent="0.35">
      <c r="A22" s="2" t="s">
        <v>3</v>
      </c>
      <c r="B22" s="2" t="s">
        <v>22</v>
      </c>
      <c r="C22" s="3">
        <v>44877</v>
      </c>
      <c r="D22" s="4">
        <v>0.20833333333333334</v>
      </c>
      <c r="E22" s="3">
        <v>44877</v>
      </c>
      <c r="F22" s="4">
        <v>0.77083333333333337</v>
      </c>
      <c r="G22" s="2" t="s">
        <v>153</v>
      </c>
    </row>
    <row r="23" spans="1:7" x14ac:dyDescent="0.35">
      <c r="A23" s="2" t="s">
        <v>2</v>
      </c>
      <c r="B23" s="2" t="s">
        <v>82</v>
      </c>
      <c r="C23" s="3">
        <v>44877</v>
      </c>
      <c r="D23" s="4">
        <v>0.3125</v>
      </c>
      <c r="E23" s="3">
        <v>44877</v>
      </c>
      <c r="F23" s="4">
        <v>0.72916666666666663</v>
      </c>
      <c r="G23" s="2" t="s">
        <v>153</v>
      </c>
    </row>
    <row r="24" spans="1:7" x14ac:dyDescent="0.35">
      <c r="A24" s="2" t="s">
        <v>3</v>
      </c>
      <c r="B24" s="2" t="s">
        <v>23</v>
      </c>
      <c r="C24" s="3">
        <v>44877</v>
      </c>
      <c r="D24" s="4">
        <v>0.77083333333333337</v>
      </c>
      <c r="E24" s="3">
        <v>44878</v>
      </c>
      <c r="F24" s="4">
        <v>0.41666666666666669</v>
      </c>
      <c r="G24" s="2" t="s">
        <v>153</v>
      </c>
    </row>
    <row r="25" spans="1:7" x14ac:dyDescent="0.35">
      <c r="A25" s="2" t="s">
        <v>2</v>
      </c>
      <c r="B25" s="2" t="s">
        <v>83</v>
      </c>
      <c r="C25" s="3">
        <v>44878</v>
      </c>
      <c r="D25" s="4">
        <v>3.125E-2</v>
      </c>
      <c r="E25" s="3">
        <v>44878</v>
      </c>
      <c r="F25" s="4">
        <v>0.625</v>
      </c>
      <c r="G25" s="2" t="s">
        <v>153</v>
      </c>
    </row>
    <row r="26" spans="1:7" x14ac:dyDescent="0.35">
      <c r="A26" s="2" t="s">
        <v>3</v>
      </c>
      <c r="B26" s="2" t="s">
        <v>24</v>
      </c>
      <c r="C26" s="3">
        <v>44878</v>
      </c>
      <c r="D26" s="4">
        <v>0.41666666666666669</v>
      </c>
      <c r="E26" s="3">
        <v>44878</v>
      </c>
      <c r="F26" s="4">
        <v>0.95833333333333337</v>
      </c>
      <c r="G26" s="2" t="s">
        <v>153</v>
      </c>
    </row>
    <row r="27" spans="1:7" x14ac:dyDescent="0.35">
      <c r="A27" s="2" t="s">
        <v>2</v>
      </c>
      <c r="B27" s="2" t="s">
        <v>25</v>
      </c>
      <c r="C27" s="3">
        <v>44880</v>
      </c>
      <c r="D27" s="4">
        <v>0.35416666666666669</v>
      </c>
      <c r="E27" s="3">
        <v>44880</v>
      </c>
      <c r="F27" s="4">
        <v>0.96875</v>
      </c>
      <c r="G27" s="2" t="s">
        <v>153</v>
      </c>
    </row>
    <row r="28" spans="1:7" x14ac:dyDescent="0.35">
      <c r="A28" s="2" t="s">
        <v>3</v>
      </c>
      <c r="B28" s="2" t="s">
        <v>25</v>
      </c>
      <c r="C28" s="3">
        <v>44880</v>
      </c>
      <c r="D28" s="4">
        <v>0.35416666666666669</v>
      </c>
      <c r="E28" s="3">
        <v>44880</v>
      </c>
      <c r="F28" s="4">
        <v>0.96875</v>
      </c>
      <c r="G28" s="2" t="s">
        <v>153</v>
      </c>
    </row>
    <row r="29" spans="1:7" x14ac:dyDescent="0.35">
      <c r="A29" s="2" t="s">
        <v>3</v>
      </c>
      <c r="B29" s="2" t="s">
        <v>26</v>
      </c>
      <c r="C29" s="3">
        <v>44883</v>
      </c>
      <c r="D29" s="4">
        <v>0.45833333333333331</v>
      </c>
      <c r="E29" s="3">
        <v>44884</v>
      </c>
      <c r="F29" s="4">
        <v>3.125E-2</v>
      </c>
      <c r="G29" s="2" t="s">
        <v>153</v>
      </c>
    </row>
    <row r="30" spans="1:7" x14ac:dyDescent="0.35">
      <c r="A30" s="2" t="s">
        <v>3</v>
      </c>
      <c r="B30" s="2" t="s">
        <v>27</v>
      </c>
      <c r="C30" s="3">
        <v>44884</v>
      </c>
      <c r="D30" s="4">
        <v>3.125E-2</v>
      </c>
      <c r="E30" s="3">
        <v>44884</v>
      </c>
      <c r="F30" s="4">
        <v>0.61458333333333337</v>
      </c>
      <c r="G30" s="2" t="s">
        <v>153</v>
      </c>
    </row>
    <row r="31" spans="1:7" x14ac:dyDescent="0.35">
      <c r="A31" s="2" t="s">
        <v>3</v>
      </c>
      <c r="B31" s="2" t="s">
        <v>28</v>
      </c>
      <c r="C31" s="3">
        <v>44885</v>
      </c>
      <c r="D31" s="4">
        <v>0.13541666666666666</v>
      </c>
      <c r="E31" s="3">
        <v>44885</v>
      </c>
      <c r="F31" s="4">
        <v>0.6875</v>
      </c>
      <c r="G31" s="2" t="s">
        <v>153</v>
      </c>
    </row>
    <row r="32" spans="1:7" x14ac:dyDescent="0.35">
      <c r="A32" s="2" t="s">
        <v>3</v>
      </c>
      <c r="B32" s="2" t="s">
        <v>29</v>
      </c>
      <c r="C32" s="3">
        <v>44885</v>
      </c>
      <c r="D32" s="4">
        <v>0.6875</v>
      </c>
      <c r="E32" s="3">
        <v>44886</v>
      </c>
      <c r="F32" s="4">
        <v>0.3125</v>
      </c>
      <c r="G32" s="2" t="s">
        <v>153</v>
      </c>
    </row>
    <row r="33" spans="1:7" x14ac:dyDescent="0.35">
      <c r="A33" s="2" t="s">
        <v>3</v>
      </c>
      <c r="B33" s="2" t="s">
        <v>30</v>
      </c>
      <c r="C33" s="3">
        <v>44886</v>
      </c>
      <c r="D33" s="4">
        <v>0.70833333333333337</v>
      </c>
      <c r="E33" s="3">
        <v>44887</v>
      </c>
      <c r="F33" s="4">
        <v>0.25</v>
      </c>
      <c r="G33" s="2" t="s">
        <v>153</v>
      </c>
    </row>
    <row r="34" spans="1:7" x14ac:dyDescent="0.35">
      <c r="A34" s="2" t="s">
        <v>3</v>
      </c>
      <c r="B34" s="2" t="s">
        <v>31</v>
      </c>
      <c r="C34" s="3">
        <v>44887</v>
      </c>
      <c r="D34" s="4">
        <v>0.25</v>
      </c>
      <c r="E34" s="3">
        <v>44887</v>
      </c>
      <c r="F34" s="4">
        <v>0.8125</v>
      </c>
      <c r="G34" s="2" t="s">
        <v>153</v>
      </c>
    </row>
    <row r="35" spans="1:7" x14ac:dyDescent="0.35">
      <c r="A35" s="2" t="s">
        <v>3</v>
      </c>
      <c r="B35" s="2" t="s">
        <v>32</v>
      </c>
      <c r="C35" s="3">
        <v>44887</v>
      </c>
      <c r="D35" s="4">
        <v>0.8125</v>
      </c>
      <c r="E35" s="3">
        <v>44888</v>
      </c>
      <c r="F35" s="4">
        <v>0.33333333333333331</v>
      </c>
      <c r="G35" s="2" t="s">
        <v>153</v>
      </c>
    </row>
    <row r="36" spans="1:7" x14ac:dyDescent="0.35">
      <c r="A36" s="2" t="s">
        <v>3</v>
      </c>
      <c r="B36" s="2" t="s">
        <v>33</v>
      </c>
      <c r="C36" s="3">
        <v>44888</v>
      </c>
      <c r="D36" s="4">
        <v>0.33333333333333331</v>
      </c>
      <c r="E36" s="3">
        <v>44888</v>
      </c>
      <c r="F36" s="4">
        <v>0.91666666666666663</v>
      </c>
      <c r="G36" s="2" t="s">
        <v>153</v>
      </c>
    </row>
    <row r="37" spans="1:7" x14ac:dyDescent="0.35">
      <c r="A37" s="2" t="s">
        <v>3</v>
      </c>
      <c r="B37" s="2" t="s">
        <v>34</v>
      </c>
      <c r="C37" s="3">
        <v>44888</v>
      </c>
      <c r="D37" s="4">
        <v>0.9375</v>
      </c>
      <c r="E37" s="3">
        <v>44889</v>
      </c>
      <c r="F37" s="4">
        <v>0.5</v>
      </c>
      <c r="G37" s="2" t="s">
        <v>153</v>
      </c>
    </row>
    <row r="38" spans="1:7" x14ac:dyDescent="0.35">
      <c r="A38" s="2" t="s">
        <v>3</v>
      </c>
      <c r="B38" s="2" t="s">
        <v>35</v>
      </c>
      <c r="C38" s="3">
        <v>44889</v>
      </c>
      <c r="D38" s="4">
        <v>0.5</v>
      </c>
      <c r="E38" s="3">
        <v>44890</v>
      </c>
      <c r="F38" s="4">
        <v>8.3333333333333329E-2</v>
      </c>
      <c r="G38" s="2" t="s">
        <v>153</v>
      </c>
    </row>
    <row r="39" spans="1:7" x14ac:dyDescent="0.35">
      <c r="A39" s="2" t="s">
        <v>3</v>
      </c>
      <c r="B39" s="2" t="s">
        <v>36</v>
      </c>
      <c r="C39" s="3">
        <v>44890</v>
      </c>
      <c r="D39" s="4">
        <v>8.3333333333333329E-2</v>
      </c>
      <c r="E39" s="3">
        <v>44890</v>
      </c>
      <c r="F39" s="4">
        <v>0.55208333333333337</v>
      </c>
      <c r="G39" s="2" t="s">
        <v>153</v>
      </c>
    </row>
    <row r="40" spans="1:7" x14ac:dyDescent="0.35">
      <c r="A40" s="2" t="s">
        <v>3</v>
      </c>
      <c r="B40" s="2" t="s">
        <v>37</v>
      </c>
      <c r="C40" s="3">
        <v>44890</v>
      </c>
      <c r="D40" s="4">
        <v>0.55208333333333337</v>
      </c>
      <c r="E40" s="3">
        <v>44891</v>
      </c>
      <c r="F40" s="4">
        <v>2.0833333333333332E-2</v>
      </c>
      <c r="G40" s="2" t="s">
        <v>153</v>
      </c>
    </row>
    <row r="41" spans="1:7" x14ac:dyDescent="0.35">
      <c r="A41" s="2" t="s">
        <v>3</v>
      </c>
      <c r="B41" s="2" t="s">
        <v>38</v>
      </c>
      <c r="C41" s="3">
        <v>44891</v>
      </c>
      <c r="D41" s="4">
        <v>2.0833333333333332E-2</v>
      </c>
      <c r="E41" s="3">
        <v>44891</v>
      </c>
      <c r="F41" s="4">
        <v>0.58333333333333337</v>
      </c>
      <c r="G41" s="2" t="s">
        <v>153</v>
      </c>
    </row>
    <row r="42" spans="1:7" x14ac:dyDescent="0.35">
      <c r="A42" s="2" t="s">
        <v>3</v>
      </c>
      <c r="B42" s="2" t="s">
        <v>39</v>
      </c>
      <c r="C42" s="3">
        <v>44891</v>
      </c>
      <c r="D42" s="4">
        <v>0.66666666666666663</v>
      </c>
      <c r="E42" s="3">
        <v>44892</v>
      </c>
      <c r="F42" s="4">
        <v>0.20833333333333334</v>
      </c>
      <c r="G42" s="2" t="s">
        <v>153</v>
      </c>
    </row>
    <row r="43" spans="1:7" x14ac:dyDescent="0.35">
      <c r="A43" s="2" t="s">
        <v>3</v>
      </c>
      <c r="B43" s="2" t="s">
        <v>40</v>
      </c>
      <c r="C43" s="3">
        <v>44892</v>
      </c>
      <c r="D43" s="4">
        <v>0.375</v>
      </c>
      <c r="E43" s="3">
        <v>44892</v>
      </c>
      <c r="F43" s="4">
        <v>0.875</v>
      </c>
      <c r="G43" s="2" t="s">
        <v>153</v>
      </c>
    </row>
    <row r="44" spans="1:7" x14ac:dyDescent="0.35">
      <c r="A44" s="2" t="s">
        <v>3</v>
      </c>
      <c r="B44" s="2" t="s">
        <v>41</v>
      </c>
      <c r="C44" s="3">
        <v>44892</v>
      </c>
      <c r="D44" s="4">
        <v>0.875</v>
      </c>
      <c r="E44" s="3">
        <v>44893</v>
      </c>
      <c r="F44" s="4">
        <v>0.41666666666666669</v>
      </c>
      <c r="G44" s="2" t="s">
        <v>153</v>
      </c>
    </row>
    <row r="45" spans="1:7" x14ac:dyDescent="0.35">
      <c r="A45" s="2" t="s">
        <v>3</v>
      </c>
      <c r="B45" s="2" t="s">
        <v>42</v>
      </c>
      <c r="C45" s="3">
        <v>44893</v>
      </c>
      <c r="D45" s="4">
        <v>0.41666666666666669</v>
      </c>
      <c r="E45" s="3">
        <v>44893</v>
      </c>
      <c r="F45" s="4">
        <v>0.89583333333333337</v>
      </c>
      <c r="G45" s="2" t="s">
        <v>153</v>
      </c>
    </row>
    <row r="46" spans="1:7" x14ac:dyDescent="0.35">
      <c r="A46" s="2" t="s">
        <v>3</v>
      </c>
      <c r="B46" s="2" t="s">
        <v>43</v>
      </c>
      <c r="C46" s="3">
        <v>44893</v>
      </c>
      <c r="D46" s="4">
        <v>0.89583333333333337</v>
      </c>
      <c r="E46" s="3">
        <v>44894</v>
      </c>
      <c r="F46" s="4">
        <v>0.39583333333333331</v>
      </c>
      <c r="G46" s="2" t="s">
        <v>153</v>
      </c>
    </row>
    <row r="47" spans="1:7" x14ac:dyDescent="0.35">
      <c r="A47" s="2" t="s">
        <v>3</v>
      </c>
      <c r="B47" s="2" t="s">
        <v>44</v>
      </c>
      <c r="C47" s="3">
        <v>44894</v>
      </c>
      <c r="D47" s="4">
        <v>0.39583333333333331</v>
      </c>
      <c r="E47" s="3">
        <v>44894</v>
      </c>
      <c r="F47" s="4">
        <v>0.88541666666666663</v>
      </c>
      <c r="G47" s="2" t="s">
        <v>153</v>
      </c>
    </row>
    <row r="48" spans="1:7" x14ac:dyDescent="0.35">
      <c r="A48" s="2" t="s">
        <v>3</v>
      </c>
      <c r="B48" s="2" t="s">
        <v>45</v>
      </c>
      <c r="C48" s="3">
        <v>44894</v>
      </c>
      <c r="D48" s="4">
        <v>0.88541666666666663</v>
      </c>
      <c r="E48" s="3">
        <v>44895</v>
      </c>
      <c r="F48" s="4">
        <v>0.41666666666666669</v>
      </c>
      <c r="G48" s="2" t="s">
        <v>153</v>
      </c>
    </row>
    <row r="49" spans="1:7" x14ac:dyDescent="0.35">
      <c r="A49" s="2" t="s">
        <v>3</v>
      </c>
      <c r="B49" s="2" t="s">
        <v>46</v>
      </c>
      <c r="C49" s="3">
        <v>44895</v>
      </c>
      <c r="D49" s="4">
        <v>0.41666666666666669</v>
      </c>
      <c r="E49" s="3">
        <v>44895</v>
      </c>
      <c r="F49" s="4">
        <v>0.97916666666666663</v>
      </c>
      <c r="G49" s="2" t="s">
        <v>153</v>
      </c>
    </row>
    <row r="50" spans="1:7" x14ac:dyDescent="0.35">
      <c r="A50" s="2" t="s">
        <v>3</v>
      </c>
      <c r="B50" s="2" t="s">
        <v>47</v>
      </c>
      <c r="C50" s="3">
        <v>44895</v>
      </c>
      <c r="D50" s="4">
        <v>0.97916666666666663</v>
      </c>
      <c r="E50" s="3">
        <v>44896</v>
      </c>
      <c r="F50" s="4">
        <v>0.54166666666666663</v>
      </c>
      <c r="G50" s="2" t="s">
        <v>153</v>
      </c>
    </row>
    <row r="51" spans="1:7" x14ac:dyDescent="0.35">
      <c r="A51" s="2" t="s">
        <v>3</v>
      </c>
      <c r="B51" s="2" t="s">
        <v>11</v>
      </c>
      <c r="C51" s="3">
        <v>44896</v>
      </c>
      <c r="D51" s="4">
        <v>0.54166666666666663</v>
      </c>
      <c r="E51" s="3">
        <v>44896</v>
      </c>
      <c r="F51" s="4">
        <v>0.98958333333333337</v>
      </c>
      <c r="G51" s="2" t="s">
        <v>153</v>
      </c>
    </row>
    <row r="52" spans="1:7" x14ac:dyDescent="0.35">
      <c r="A52" s="2" t="s">
        <v>3</v>
      </c>
      <c r="B52" s="2" t="s">
        <v>48</v>
      </c>
      <c r="C52" s="3">
        <v>44896</v>
      </c>
      <c r="D52" s="4">
        <v>0.98958333333333337</v>
      </c>
      <c r="E52" s="3">
        <v>44867</v>
      </c>
      <c r="F52" s="4">
        <v>0.4375</v>
      </c>
      <c r="G52" s="2" t="s">
        <v>153</v>
      </c>
    </row>
    <row r="53" spans="1:7" x14ac:dyDescent="0.35">
      <c r="A53" s="2" t="s">
        <v>3</v>
      </c>
      <c r="B53" s="2" t="s">
        <v>49</v>
      </c>
      <c r="C53" s="3">
        <v>44867</v>
      </c>
      <c r="D53" s="4">
        <v>0.4375</v>
      </c>
      <c r="E53" s="3">
        <v>44867</v>
      </c>
      <c r="F53" s="4">
        <v>0.97916666666666663</v>
      </c>
      <c r="G53" s="2" t="s">
        <v>153</v>
      </c>
    </row>
    <row r="54" spans="1:7" x14ac:dyDescent="0.35">
      <c r="A54" s="2" t="s">
        <v>3</v>
      </c>
      <c r="B54" s="2" t="s">
        <v>50</v>
      </c>
      <c r="C54" s="3">
        <v>44867</v>
      </c>
      <c r="D54" s="4">
        <v>0.97916666666666663</v>
      </c>
      <c r="E54" s="3">
        <v>44868</v>
      </c>
      <c r="F54" s="4">
        <v>0.4375</v>
      </c>
      <c r="G54" s="2" t="s">
        <v>153</v>
      </c>
    </row>
    <row r="55" spans="1:7" x14ac:dyDescent="0.35">
      <c r="A55" s="2" t="s">
        <v>3</v>
      </c>
      <c r="B55" s="2" t="s">
        <v>51</v>
      </c>
      <c r="C55" s="3">
        <v>44868</v>
      </c>
      <c r="D55" s="4">
        <v>0.4375</v>
      </c>
      <c r="E55" s="3">
        <v>44868</v>
      </c>
      <c r="F55" s="4">
        <v>0.97916666666666663</v>
      </c>
      <c r="G55" s="2" t="s">
        <v>153</v>
      </c>
    </row>
    <row r="56" spans="1:7" x14ac:dyDescent="0.35">
      <c r="A56" s="2" t="s">
        <v>3</v>
      </c>
      <c r="B56" s="2" t="s">
        <v>52</v>
      </c>
      <c r="C56" s="3">
        <v>44868</v>
      </c>
      <c r="D56" s="4">
        <v>0.97916666666666663</v>
      </c>
      <c r="E56" s="3">
        <v>44869</v>
      </c>
      <c r="F56" s="4">
        <v>0.41666666666666669</v>
      </c>
      <c r="G56" s="2" t="s">
        <v>153</v>
      </c>
    </row>
    <row r="57" spans="1:7" x14ac:dyDescent="0.35">
      <c r="A57" s="2" t="s">
        <v>3</v>
      </c>
      <c r="B57" s="2" t="s">
        <v>53</v>
      </c>
      <c r="C57" s="3">
        <v>44869</v>
      </c>
      <c r="D57" s="4">
        <v>0.41666666666666669</v>
      </c>
      <c r="E57" s="3">
        <v>44869</v>
      </c>
      <c r="F57" s="4">
        <v>0.91666666666666663</v>
      </c>
      <c r="G57" s="2" t="s">
        <v>153</v>
      </c>
    </row>
    <row r="58" spans="1:7" x14ac:dyDescent="0.35">
      <c r="A58" s="2" t="s">
        <v>3</v>
      </c>
      <c r="B58" s="2" t="s">
        <v>54</v>
      </c>
      <c r="C58" s="3">
        <v>44899</v>
      </c>
      <c r="D58" s="4">
        <v>0.91666666666666663</v>
      </c>
      <c r="E58" s="3">
        <v>44900</v>
      </c>
      <c r="F58" s="4">
        <v>0.64583333333333337</v>
      </c>
      <c r="G58" s="2" t="s">
        <v>153</v>
      </c>
    </row>
    <row r="59" spans="1:7" x14ac:dyDescent="0.35">
      <c r="A59" s="2" t="s">
        <v>3</v>
      </c>
      <c r="B59" s="2" t="s">
        <v>55</v>
      </c>
      <c r="C59" s="3">
        <v>44900</v>
      </c>
      <c r="D59" s="4">
        <v>0.64583333333333337</v>
      </c>
      <c r="E59" s="3">
        <v>44901</v>
      </c>
      <c r="F59" s="4">
        <v>0.16666666666666666</v>
      </c>
      <c r="G59" s="2" t="s">
        <v>153</v>
      </c>
    </row>
    <row r="60" spans="1:7" x14ac:dyDescent="0.35">
      <c r="A60" s="2" t="s">
        <v>3</v>
      </c>
      <c r="B60" s="2" t="s">
        <v>56</v>
      </c>
      <c r="C60" s="3">
        <v>44901</v>
      </c>
      <c r="D60" s="4">
        <v>0.16666666666666666</v>
      </c>
      <c r="E60" s="3">
        <v>44901</v>
      </c>
      <c r="F60" s="4">
        <v>0.70833333333333337</v>
      </c>
      <c r="G60" s="2" t="s">
        <v>153</v>
      </c>
    </row>
    <row r="61" spans="1:7" x14ac:dyDescent="0.35">
      <c r="A61" s="2" t="s">
        <v>3</v>
      </c>
      <c r="B61" s="2" t="s">
        <v>57</v>
      </c>
      <c r="C61" s="3">
        <v>44901</v>
      </c>
      <c r="D61" s="4">
        <v>0.70833333333333337</v>
      </c>
      <c r="E61" s="3">
        <v>44902</v>
      </c>
      <c r="F61" s="4">
        <v>0.20833333333333334</v>
      </c>
      <c r="G61" s="2" t="s">
        <v>153</v>
      </c>
    </row>
    <row r="62" spans="1:7" x14ac:dyDescent="0.35">
      <c r="A62" s="2" t="s">
        <v>3</v>
      </c>
      <c r="B62" s="2" t="s">
        <v>58</v>
      </c>
      <c r="C62" s="3">
        <v>44902</v>
      </c>
      <c r="D62" s="4">
        <v>0.20833333333333334</v>
      </c>
      <c r="E62" s="3">
        <v>44902</v>
      </c>
      <c r="F62" s="4">
        <v>0.70833333333333337</v>
      </c>
      <c r="G62" s="2" t="s">
        <v>153</v>
      </c>
    </row>
    <row r="63" spans="1:7" x14ac:dyDescent="0.35">
      <c r="A63" s="2" t="s">
        <v>3</v>
      </c>
      <c r="B63" s="2" t="s">
        <v>59</v>
      </c>
      <c r="C63" s="3">
        <v>44902</v>
      </c>
      <c r="D63" s="4">
        <v>0.70833333333333337</v>
      </c>
      <c r="E63" s="3">
        <v>44903</v>
      </c>
      <c r="F63" s="4">
        <v>0.20833333333333334</v>
      </c>
      <c r="G63" s="2" t="s">
        <v>153</v>
      </c>
    </row>
    <row r="64" spans="1:7" x14ac:dyDescent="0.35">
      <c r="A64" s="2" t="s">
        <v>3</v>
      </c>
      <c r="B64" s="2" t="s">
        <v>60</v>
      </c>
      <c r="C64" s="3">
        <v>44903</v>
      </c>
      <c r="D64" s="4">
        <v>0.20833333333333334</v>
      </c>
      <c r="E64" s="3">
        <v>44903</v>
      </c>
      <c r="F64" s="4">
        <v>0.75</v>
      </c>
      <c r="G64" s="2" t="s">
        <v>153</v>
      </c>
    </row>
    <row r="65" spans="1:7" x14ac:dyDescent="0.35">
      <c r="A65" s="2" t="s">
        <v>3</v>
      </c>
      <c r="B65" s="2" t="s">
        <v>61</v>
      </c>
      <c r="C65" s="3">
        <v>44903</v>
      </c>
      <c r="D65" s="4">
        <v>0.75</v>
      </c>
      <c r="E65" s="3">
        <v>44904</v>
      </c>
      <c r="F65" s="4">
        <v>0.22916666666666666</v>
      </c>
      <c r="G65" s="2" t="s">
        <v>153</v>
      </c>
    </row>
    <row r="66" spans="1:7" x14ac:dyDescent="0.35">
      <c r="A66" s="2" t="s">
        <v>3</v>
      </c>
      <c r="B66" s="2" t="s">
        <v>62</v>
      </c>
      <c r="C66" s="3">
        <v>44904</v>
      </c>
      <c r="D66" s="4">
        <v>0.22916666666666666</v>
      </c>
      <c r="E66" s="3">
        <v>44904</v>
      </c>
      <c r="F66" s="4">
        <v>0.83333333333333337</v>
      </c>
      <c r="G66" s="2" t="s">
        <v>153</v>
      </c>
    </row>
    <row r="67" spans="1:7" x14ac:dyDescent="0.35">
      <c r="A67" s="2" t="s">
        <v>3</v>
      </c>
      <c r="B67" s="2" t="s">
        <v>63</v>
      </c>
      <c r="C67" s="3">
        <v>44904</v>
      </c>
      <c r="D67" s="4">
        <v>0.83333333333333337</v>
      </c>
      <c r="E67" s="3">
        <v>44905</v>
      </c>
      <c r="F67" s="4">
        <v>0.22916666666666666</v>
      </c>
      <c r="G67" s="2" t="s">
        <v>153</v>
      </c>
    </row>
    <row r="68" spans="1:7" x14ac:dyDescent="0.35">
      <c r="A68" s="2" t="s">
        <v>3</v>
      </c>
      <c r="B68" s="2" t="s">
        <v>64</v>
      </c>
      <c r="C68" s="3">
        <v>44905</v>
      </c>
      <c r="D68" s="4">
        <v>0.22916666666666666</v>
      </c>
      <c r="E68" s="3">
        <v>44905</v>
      </c>
      <c r="F68" s="4">
        <v>0.70833333333333337</v>
      </c>
      <c r="G68" s="2" t="s">
        <v>153</v>
      </c>
    </row>
    <row r="69" spans="1:7" x14ac:dyDescent="0.35">
      <c r="A69" s="2" t="s">
        <v>3</v>
      </c>
      <c r="B69" s="2" t="s">
        <v>65</v>
      </c>
      <c r="C69" s="3">
        <v>44905</v>
      </c>
      <c r="D69" s="4">
        <v>0.70833333333333337</v>
      </c>
      <c r="E69" s="3">
        <v>44906</v>
      </c>
      <c r="F69" s="4">
        <v>0.16666666666666666</v>
      </c>
      <c r="G69" s="2" t="s">
        <v>153</v>
      </c>
    </row>
    <row r="70" spans="1:7" x14ac:dyDescent="0.35">
      <c r="A70" s="2" t="s">
        <v>3</v>
      </c>
      <c r="B70" s="2" t="s">
        <v>66</v>
      </c>
      <c r="C70" s="3">
        <v>44906</v>
      </c>
      <c r="D70" s="4">
        <v>0.16666666666666666</v>
      </c>
      <c r="E70" s="3">
        <v>44906</v>
      </c>
      <c r="F70" s="4">
        <v>0.64583333333333337</v>
      </c>
      <c r="G70" s="2" t="s">
        <v>153</v>
      </c>
    </row>
    <row r="71" spans="1:7" x14ac:dyDescent="0.35">
      <c r="A71" s="2" t="s">
        <v>3</v>
      </c>
      <c r="B71" s="2" t="s">
        <v>67</v>
      </c>
      <c r="C71" s="3">
        <v>44906</v>
      </c>
      <c r="D71" s="4">
        <v>0.64583333333333337</v>
      </c>
      <c r="E71" s="3">
        <v>44907</v>
      </c>
      <c r="F71" s="4">
        <v>0.1875</v>
      </c>
      <c r="G71" s="2" t="s">
        <v>153</v>
      </c>
    </row>
    <row r="72" spans="1:7" x14ac:dyDescent="0.35">
      <c r="A72" s="2" t="s">
        <v>3</v>
      </c>
      <c r="B72" s="2" t="s">
        <v>68</v>
      </c>
      <c r="C72" s="3">
        <v>44907</v>
      </c>
      <c r="D72" s="4">
        <v>0.1875</v>
      </c>
      <c r="E72" s="3">
        <v>44907</v>
      </c>
      <c r="F72" s="4">
        <v>0.79166666666666663</v>
      </c>
      <c r="G72" s="2" t="s">
        <v>153</v>
      </c>
    </row>
    <row r="73" spans="1:7" x14ac:dyDescent="0.35">
      <c r="A73" s="2" t="s">
        <v>3</v>
      </c>
      <c r="B73" s="2" t="s">
        <v>69</v>
      </c>
      <c r="C73" s="3">
        <v>44907</v>
      </c>
      <c r="D73" s="4">
        <v>0.79166666666666663</v>
      </c>
      <c r="E73" s="3">
        <v>44908</v>
      </c>
      <c r="F73" s="4">
        <v>0.29166666666666669</v>
      </c>
      <c r="G73" s="2" t="s">
        <v>153</v>
      </c>
    </row>
    <row r="74" spans="1:7" x14ac:dyDescent="0.35">
      <c r="A74" s="2" t="s">
        <v>3</v>
      </c>
      <c r="B74" s="2" t="s">
        <v>70</v>
      </c>
      <c r="C74" s="3">
        <v>44908</v>
      </c>
      <c r="D74" s="4">
        <v>0.29166666666666669</v>
      </c>
      <c r="E74" s="3">
        <v>44908</v>
      </c>
      <c r="F74" s="4">
        <v>0.83333333333333337</v>
      </c>
      <c r="G74" s="2" t="s">
        <v>153</v>
      </c>
    </row>
    <row r="75" spans="1:7" x14ac:dyDescent="0.35">
      <c r="A75" s="2" t="s">
        <v>3</v>
      </c>
      <c r="B75" s="2" t="s">
        <v>71</v>
      </c>
      <c r="C75" s="3">
        <v>44908</v>
      </c>
      <c r="D75" s="4">
        <v>0.83333333333333337</v>
      </c>
      <c r="E75" s="3">
        <v>44909</v>
      </c>
      <c r="F75" s="4">
        <v>0.29166666666666669</v>
      </c>
      <c r="G75" s="2" t="s">
        <v>153</v>
      </c>
    </row>
    <row r="76" spans="1:7" x14ac:dyDescent="0.35">
      <c r="A76" s="2" t="s">
        <v>4</v>
      </c>
      <c r="B76" s="2" t="s">
        <v>5</v>
      </c>
      <c r="C76" s="3">
        <v>44866</v>
      </c>
      <c r="D76" s="4">
        <v>0.72916666666666663</v>
      </c>
      <c r="E76" s="3">
        <v>44868</v>
      </c>
      <c r="F76" s="4">
        <v>0.375</v>
      </c>
      <c r="G76" s="2" t="s">
        <v>158</v>
      </c>
    </row>
    <row r="77" spans="1:7" x14ac:dyDescent="0.35">
      <c r="A77" s="2" t="s">
        <v>9</v>
      </c>
      <c r="B77" s="2" t="s">
        <v>90</v>
      </c>
      <c r="C77" s="3">
        <v>44868</v>
      </c>
      <c r="D77" s="4">
        <v>0.41666666666666669</v>
      </c>
      <c r="E77" s="3">
        <v>44869</v>
      </c>
      <c r="F77" s="4">
        <v>0.72916666666666663</v>
      </c>
      <c r="G77" s="2" t="s">
        <v>158</v>
      </c>
    </row>
    <row r="78" spans="1:7" x14ac:dyDescent="0.35">
      <c r="A78" s="2" t="s">
        <v>9</v>
      </c>
      <c r="B78" s="2" t="s">
        <v>91</v>
      </c>
      <c r="C78" s="3">
        <v>44872</v>
      </c>
      <c r="D78" s="4">
        <v>0.10416666666666667</v>
      </c>
      <c r="E78" s="3">
        <v>44873</v>
      </c>
      <c r="F78" s="4">
        <v>0.1875</v>
      </c>
      <c r="G78" s="2" t="s">
        <v>158</v>
      </c>
    </row>
    <row r="79" spans="1:7" x14ac:dyDescent="0.35">
      <c r="A79" s="2" t="s">
        <v>9</v>
      </c>
      <c r="B79" s="2" t="s">
        <v>92</v>
      </c>
      <c r="C79" s="3">
        <v>44873</v>
      </c>
      <c r="D79" s="4">
        <v>0.27083333333333331</v>
      </c>
      <c r="E79" s="3">
        <v>44874</v>
      </c>
      <c r="F79" s="4">
        <v>0.35416666666666669</v>
      </c>
      <c r="G79" s="2" t="s">
        <v>158</v>
      </c>
    </row>
    <row r="80" spans="1:7" x14ac:dyDescent="0.35">
      <c r="A80" s="2" t="s">
        <v>4</v>
      </c>
      <c r="B80" s="2" t="s">
        <v>84</v>
      </c>
      <c r="C80" s="3">
        <v>44874</v>
      </c>
      <c r="D80" s="4">
        <v>0.33333333333333331</v>
      </c>
      <c r="E80" s="3">
        <v>44875</v>
      </c>
      <c r="F80" s="4">
        <v>0.64583333333333337</v>
      </c>
      <c r="G80" s="2" t="s">
        <v>158</v>
      </c>
    </row>
    <row r="81" spans="1:7" x14ac:dyDescent="0.35">
      <c r="A81" s="2" t="s">
        <v>9</v>
      </c>
      <c r="B81" s="2" t="s">
        <v>93</v>
      </c>
      <c r="C81" s="3">
        <v>44875</v>
      </c>
      <c r="D81" s="4">
        <v>0.375</v>
      </c>
      <c r="E81" s="3">
        <v>44876</v>
      </c>
      <c r="F81" s="4">
        <v>0.77083333333333337</v>
      </c>
      <c r="G81" s="2" t="s">
        <v>158</v>
      </c>
    </row>
    <row r="82" spans="1:7" x14ac:dyDescent="0.35">
      <c r="A82" s="2" t="s">
        <v>4</v>
      </c>
      <c r="B82" s="2" t="s">
        <v>85</v>
      </c>
      <c r="C82" s="3">
        <v>44875</v>
      </c>
      <c r="D82" s="4">
        <v>0.64583333333333337</v>
      </c>
      <c r="E82" s="3">
        <v>44876</v>
      </c>
      <c r="F82" s="4">
        <v>0.75</v>
      </c>
      <c r="G82" s="2" t="s">
        <v>158</v>
      </c>
    </row>
    <row r="83" spans="1:7" x14ac:dyDescent="0.35">
      <c r="A83" s="2" t="s">
        <v>4</v>
      </c>
      <c r="B83" s="2" t="s">
        <v>86</v>
      </c>
      <c r="C83" s="3">
        <v>44876</v>
      </c>
      <c r="D83" s="4">
        <v>0.79166666666666663</v>
      </c>
      <c r="E83" s="3">
        <v>44878</v>
      </c>
      <c r="F83" s="4">
        <v>0</v>
      </c>
      <c r="G83" s="2" t="s">
        <v>158</v>
      </c>
    </row>
    <row r="84" spans="1:7" x14ac:dyDescent="0.35">
      <c r="A84" s="2" t="s">
        <v>4</v>
      </c>
      <c r="B84" s="2" t="s">
        <v>87</v>
      </c>
      <c r="C84" s="3">
        <v>44880</v>
      </c>
      <c r="D84" s="4">
        <v>0.41666666666666669</v>
      </c>
      <c r="E84" s="3">
        <v>44881</v>
      </c>
      <c r="F84" s="4">
        <v>0.6875</v>
      </c>
      <c r="G84" s="2" t="s">
        <v>158</v>
      </c>
    </row>
    <row r="85" spans="1:7" x14ac:dyDescent="0.35">
      <c r="A85" s="2" t="s">
        <v>4</v>
      </c>
      <c r="B85" s="2" t="s">
        <v>88</v>
      </c>
      <c r="C85" s="3">
        <v>44881</v>
      </c>
      <c r="D85" s="4">
        <v>0.6875</v>
      </c>
      <c r="E85" s="3">
        <v>44882</v>
      </c>
      <c r="F85" s="4">
        <v>0.625</v>
      </c>
      <c r="G85" s="2" t="s">
        <v>158</v>
      </c>
    </row>
    <row r="86" spans="1:7" x14ac:dyDescent="0.35">
      <c r="A86" s="2" t="s">
        <v>6</v>
      </c>
      <c r="B86" s="2" t="s">
        <v>89</v>
      </c>
      <c r="C86" s="3">
        <v>44885</v>
      </c>
      <c r="D86" s="4">
        <v>0.14583333333333334</v>
      </c>
      <c r="E86" s="3">
        <v>44886</v>
      </c>
      <c r="F86" s="4">
        <v>0.4375</v>
      </c>
      <c r="G86" s="2" t="s">
        <v>158</v>
      </c>
    </row>
    <row r="87" spans="1:7" x14ac:dyDescent="0.35">
      <c r="A87" s="2" t="s">
        <v>9</v>
      </c>
      <c r="B87" s="2" t="s">
        <v>94</v>
      </c>
      <c r="C87" s="3">
        <v>44886</v>
      </c>
      <c r="D87" s="4">
        <v>0.375</v>
      </c>
      <c r="E87" s="3">
        <v>44887</v>
      </c>
      <c r="F87" s="4">
        <v>0.39583333333333331</v>
      </c>
      <c r="G87" s="2" t="s">
        <v>158</v>
      </c>
    </row>
    <row r="88" spans="1:7" x14ac:dyDescent="0.35">
      <c r="A88" s="2" t="s">
        <v>9</v>
      </c>
      <c r="B88" s="2" t="s">
        <v>95</v>
      </c>
      <c r="C88" s="3">
        <v>44887</v>
      </c>
      <c r="D88" s="4">
        <v>0.39583333333333331</v>
      </c>
      <c r="E88" s="3">
        <v>44888</v>
      </c>
      <c r="F88" s="4">
        <v>0.35416666666666669</v>
      </c>
      <c r="G88" s="2" t="s">
        <v>158</v>
      </c>
    </row>
    <row r="89" spans="1:7" x14ac:dyDescent="0.35">
      <c r="A89" s="2" t="s">
        <v>9</v>
      </c>
      <c r="B89" s="2" t="s">
        <v>96</v>
      </c>
      <c r="C89" s="3">
        <v>44888</v>
      </c>
      <c r="D89" s="4">
        <v>0.35416666666666669</v>
      </c>
      <c r="E89" s="3">
        <v>44889</v>
      </c>
      <c r="F89" s="4">
        <v>0.41666666666666669</v>
      </c>
      <c r="G89" s="2" t="s">
        <v>158</v>
      </c>
    </row>
    <row r="90" spans="1:7" x14ac:dyDescent="0.35">
      <c r="A90" s="2" t="s">
        <v>9</v>
      </c>
      <c r="B90" s="2" t="s">
        <v>97</v>
      </c>
      <c r="C90" s="3">
        <v>44889</v>
      </c>
      <c r="D90" s="4">
        <v>0.47916666666666669</v>
      </c>
      <c r="E90" s="3">
        <v>44890</v>
      </c>
      <c r="F90" s="4">
        <v>0.54166666666666663</v>
      </c>
      <c r="G90" s="2" t="s">
        <v>158</v>
      </c>
    </row>
    <row r="91" spans="1:7" x14ac:dyDescent="0.35">
      <c r="A91" s="2" t="s">
        <v>9</v>
      </c>
      <c r="B91" s="2" t="s">
        <v>98</v>
      </c>
      <c r="C91" s="3">
        <v>44890</v>
      </c>
      <c r="D91" s="4">
        <v>0.5625</v>
      </c>
      <c r="E91" s="3">
        <v>44891</v>
      </c>
      <c r="F91" s="4">
        <v>0.54166666666666663</v>
      </c>
      <c r="G91" s="2" t="s">
        <v>158</v>
      </c>
    </row>
    <row r="92" spans="1:7" x14ac:dyDescent="0.35">
      <c r="A92" s="2" t="s">
        <v>9</v>
      </c>
      <c r="B92" s="2" t="s">
        <v>99</v>
      </c>
      <c r="C92" s="3">
        <v>44891</v>
      </c>
      <c r="D92" s="4">
        <v>0.5625</v>
      </c>
      <c r="E92" s="3">
        <v>44892</v>
      </c>
      <c r="F92" s="4">
        <v>0.97916666666666663</v>
      </c>
      <c r="G92" s="2" t="s">
        <v>158</v>
      </c>
    </row>
    <row r="93" spans="1:7" x14ac:dyDescent="0.35">
      <c r="A93" s="2" t="s">
        <v>9</v>
      </c>
      <c r="B93" s="2" t="s">
        <v>100</v>
      </c>
      <c r="C93" s="3">
        <v>44892</v>
      </c>
      <c r="D93" s="4">
        <v>0.97916666666666663</v>
      </c>
      <c r="E93" s="3">
        <v>44894</v>
      </c>
      <c r="F93" s="4">
        <v>6.25E-2</v>
      </c>
      <c r="G93" s="2" t="s">
        <v>158</v>
      </c>
    </row>
    <row r="94" spans="1:7" x14ac:dyDescent="0.35">
      <c r="A94" s="2" t="s">
        <v>9</v>
      </c>
      <c r="B94" s="2" t="s">
        <v>101</v>
      </c>
      <c r="C94" s="3">
        <v>44894</v>
      </c>
      <c r="D94" s="4">
        <v>8.3333333333333329E-2</v>
      </c>
      <c r="E94" s="3">
        <v>44895</v>
      </c>
      <c r="F94" s="4">
        <v>0.1875</v>
      </c>
      <c r="G94" s="2" t="s">
        <v>158</v>
      </c>
    </row>
    <row r="95" spans="1:7" x14ac:dyDescent="0.35">
      <c r="A95" s="2" t="s">
        <v>9</v>
      </c>
      <c r="B95" s="2" t="s">
        <v>102</v>
      </c>
      <c r="C95" s="3">
        <v>44895</v>
      </c>
      <c r="D95" s="4">
        <v>0.1875</v>
      </c>
      <c r="E95" s="3">
        <v>44895</v>
      </c>
      <c r="F95" s="4">
        <v>0.97916666666666663</v>
      </c>
      <c r="G95" s="2" t="s">
        <v>158</v>
      </c>
    </row>
    <row r="96" spans="1:7" x14ac:dyDescent="0.35">
      <c r="A96" s="2" t="s">
        <v>9</v>
      </c>
      <c r="B96" s="2" t="s">
        <v>103</v>
      </c>
      <c r="C96" s="3">
        <v>44895</v>
      </c>
      <c r="D96" s="4">
        <v>0.97916666666666663</v>
      </c>
      <c r="E96" s="3">
        <v>44897</v>
      </c>
      <c r="F96" s="4">
        <v>8.3333333333333329E-2</v>
      </c>
      <c r="G96" s="2" t="s">
        <v>158</v>
      </c>
    </row>
    <row r="97" spans="1:7" x14ac:dyDescent="0.35">
      <c r="A97" s="2" t="s">
        <v>9</v>
      </c>
      <c r="B97" s="2" t="s">
        <v>104</v>
      </c>
      <c r="C97" s="3">
        <v>44897</v>
      </c>
      <c r="D97" s="4">
        <v>8.3333333333333329E-2</v>
      </c>
      <c r="E97" s="3">
        <v>44897</v>
      </c>
      <c r="F97" s="4">
        <v>0.85416666666666663</v>
      </c>
      <c r="G97" s="2" t="s">
        <v>158</v>
      </c>
    </row>
    <row r="98" spans="1:7" x14ac:dyDescent="0.35">
      <c r="A98" s="2" t="s">
        <v>9</v>
      </c>
      <c r="B98" s="2" t="s">
        <v>105</v>
      </c>
      <c r="C98" s="3">
        <v>44897</v>
      </c>
      <c r="D98" s="4">
        <v>0.97916666666666663</v>
      </c>
      <c r="E98" s="3">
        <v>44898</v>
      </c>
      <c r="F98" s="4">
        <v>0.85416666666666663</v>
      </c>
      <c r="G98" s="2" t="s">
        <v>158</v>
      </c>
    </row>
    <row r="99" spans="1:7" x14ac:dyDescent="0.35">
      <c r="A99" s="2" t="s">
        <v>9</v>
      </c>
      <c r="B99" s="2" t="s">
        <v>106</v>
      </c>
      <c r="C99" s="3">
        <v>44898</v>
      </c>
      <c r="D99" s="4">
        <v>0.97916666666666663</v>
      </c>
      <c r="E99" s="3">
        <v>44900</v>
      </c>
      <c r="F99" s="4">
        <v>2.0833333333333332E-2</v>
      </c>
      <c r="G99" s="2" t="s">
        <v>158</v>
      </c>
    </row>
    <row r="100" spans="1:7" x14ac:dyDescent="0.35">
      <c r="A100" s="2" t="s">
        <v>9</v>
      </c>
      <c r="B100" s="2" t="s">
        <v>107</v>
      </c>
      <c r="C100" s="3">
        <v>44900</v>
      </c>
      <c r="D100" s="4">
        <v>2.0833333333333332E-2</v>
      </c>
      <c r="E100" s="3">
        <v>44901</v>
      </c>
      <c r="F100" s="4">
        <v>0.10416666666666667</v>
      </c>
      <c r="G100" s="2" t="s">
        <v>158</v>
      </c>
    </row>
    <row r="101" spans="1:7" x14ac:dyDescent="0.35">
      <c r="A101" s="2" t="s">
        <v>9</v>
      </c>
      <c r="B101" s="2" t="s">
        <v>108</v>
      </c>
      <c r="C101" s="3">
        <v>44901</v>
      </c>
      <c r="D101" s="4">
        <v>0.14583333333333334</v>
      </c>
      <c r="E101" s="3">
        <v>44902</v>
      </c>
      <c r="F101" s="4">
        <v>0.39583333333333331</v>
      </c>
      <c r="G101" s="2" t="s">
        <v>158</v>
      </c>
    </row>
    <row r="102" spans="1:7" x14ac:dyDescent="0.35">
      <c r="A102" s="2" t="s">
        <v>9</v>
      </c>
      <c r="B102" s="2" t="s">
        <v>109</v>
      </c>
      <c r="C102" s="3">
        <v>44902</v>
      </c>
      <c r="D102" s="4">
        <v>0.39583333333333331</v>
      </c>
      <c r="E102" s="3">
        <v>44903</v>
      </c>
      <c r="F102" s="4">
        <v>0.41666666666666669</v>
      </c>
      <c r="G102" s="2" t="s">
        <v>158</v>
      </c>
    </row>
    <row r="103" spans="1:7" x14ac:dyDescent="0.35">
      <c r="A103" s="2" t="s">
        <v>9</v>
      </c>
      <c r="B103" s="2" t="s">
        <v>110</v>
      </c>
      <c r="C103" s="3">
        <v>44903</v>
      </c>
      <c r="D103" s="4">
        <v>0.41666666666666669</v>
      </c>
      <c r="E103" s="3">
        <v>44904</v>
      </c>
      <c r="F103" s="4">
        <v>0.5</v>
      </c>
      <c r="G103" s="2" t="s">
        <v>158</v>
      </c>
    </row>
    <row r="104" spans="1:7" x14ac:dyDescent="0.35">
      <c r="A104" s="2" t="s">
        <v>9</v>
      </c>
      <c r="B104" s="2" t="s">
        <v>111</v>
      </c>
      <c r="C104" s="3">
        <v>44904</v>
      </c>
      <c r="D104" s="4">
        <v>0.5</v>
      </c>
      <c r="E104" s="3">
        <v>44905</v>
      </c>
      <c r="F104" s="4">
        <v>0.39583333333333331</v>
      </c>
      <c r="G104" s="2" t="s">
        <v>158</v>
      </c>
    </row>
    <row r="105" spans="1:7" x14ac:dyDescent="0.35">
      <c r="A105" s="2" t="s">
        <v>9</v>
      </c>
      <c r="B105" s="2" t="s">
        <v>112</v>
      </c>
      <c r="C105" s="3">
        <v>44905</v>
      </c>
      <c r="D105" s="4">
        <v>0.39583333333333331</v>
      </c>
      <c r="E105" s="3">
        <v>44906</v>
      </c>
      <c r="F105" s="4">
        <v>0.33333333333333331</v>
      </c>
      <c r="G105" s="2" t="s">
        <v>158</v>
      </c>
    </row>
    <row r="106" spans="1:7" x14ac:dyDescent="0.35">
      <c r="A106" s="2" t="s">
        <v>9</v>
      </c>
      <c r="B106" s="2" t="s">
        <v>113</v>
      </c>
      <c r="C106" s="3">
        <v>44906</v>
      </c>
      <c r="D106" s="4">
        <v>0.33333333333333331</v>
      </c>
      <c r="E106" s="3">
        <v>44907</v>
      </c>
      <c r="F106" s="4">
        <v>0.25</v>
      </c>
      <c r="G106" s="2" t="s">
        <v>158</v>
      </c>
    </row>
    <row r="107" spans="1:7" x14ac:dyDescent="0.35">
      <c r="A107" s="2" t="s">
        <v>9</v>
      </c>
      <c r="B107" s="2" t="s">
        <v>114</v>
      </c>
      <c r="C107" s="3">
        <v>44907</v>
      </c>
      <c r="D107" s="4">
        <v>0.66666666666666663</v>
      </c>
      <c r="E107" s="3">
        <v>44908</v>
      </c>
      <c r="F107" s="4">
        <v>0.45833333333333331</v>
      </c>
      <c r="G107" s="2" t="s">
        <v>158</v>
      </c>
    </row>
    <row r="108" spans="1:7" x14ac:dyDescent="0.35">
      <c r="A108" s="2" t="s">
        <v>9</v>
      </c>
      <c r="B108" s="2" t="s">
        <v>115</v>
      </c>
      <c r="C108" s="3">
        <v>44908</v>
      </c>
      <c r="D108" s="4">
        <v>0.45833333333333331</v>
      </c>
      <c r="E108" s="3">
        <v>44909</v>
      </c>
      <c r="F108" s="4">
        <v>0.20833333333333334</v>
      </c>
      <c r="G108" s="2" t="s">
        <v>158</v>
      </c>
    </row>
    <row r="109" spans="1:7" x14ac:dyDescent="0.35">
      <c r="A109" s="2" t="s">
        <v>6</v>
      </c>
      <c r="B109" s="2" t="s">
        <v>197</v>
      </c>
      <c r="C109" s="3">
        <v>44866</v>
      </c>
      <c r="D109" s="4">
        <v>0.41666666666666669</v>
      </c>
      <c r="E109" s="3">
        <v>44867</v>
      </c>
      <c r="F109" s="4">
        <v>0.83333333333333337</v>
      </c>
      <c r="G109" s="2" t="s">
        <v>159</v>
      </c>
    </row>
    <row r="110" spans="1:7" x14ac:dyDescent="0.35">
      <c r="A110" s="2" t="s">
        <v>8</v>
      </c>
      <c r="B110" s="2" t="s">
        <v>120</v>
      </c>
      <c r="C110" s="3">
        <v>44870</v>
      </c>
      <c r="D110" s="4">
        <v>0.45833333333333331</v>
      </c>
      <c r="E110" s="3">
        <v>44873</v>
      </c>
      <c r="F110" s="4">
        <v>8.3333333333333329E-2</v>
      </c>
      <c r="G110" s="2" t="s">
        <v>159</v>
      </c>
    </row>
    <row r="111" spans="1:7" x14ac:dyDescent="0.35">
      <c r="A111" s="2" t="s">
        <v>10</v>
      </c>
      <c r="B111" s="2" t="s">
        <v>116</v>
      </c>
      <c r="C111" s="3">
        <v>44874</v>
      </c>
      <c r="D111" s="4">
        <v>0.5625</v>
      </c>
      <c r="E111" s="3">
        <v>44876</v>
      </c>
      <c r="F111" s="4">
        <v>0.25</v>
      </c>
      <c r="G111" s="2" t="s">
        <v>159</v>
      </c>
    </row>
    <row r="112" spans="1:7" x14ac:dyDescent="0.35">
      <c r="A112" s="2" t="s">
        <v>6</v>
      </c>
      <c r="B112" s="2" t="s">
        <v>117</v>
      </c>
      <c r="C112" s="3">
        <v>44877</v>
      </c>
      <c r="D112" s="4">
        <v>0.33333333333333331</v>
      </c>
      <c r="E112" s="3">
        <v>44879</v>
      </c>
      <c r="F112" s="4">
        <v>4.1666666666666664E-2</v>
      </c>
      <c r="G112" s="2" t="s">
        <v>159</v>
      </c>
    </row>
    <row r="113" spans="1:7" x14ac:dyDescent="0.35">
      <c r="A113" s="2" t="s">
        <v>6</v>
      </c>
      <c r="B113" s="2" t="s">
        <v>118</v>
      </c>
      <c r="C113" s="3">
        <v>44879</v>
      </c>
      <c r="D113" s="4">
        <v>4.1666666666666664E-2</v>
      </c>
      <c r="E113" s="3">
        <v>44880</v>
      </c>
      <c r="F113" s="4">
        <v>0.83333333333333337</v>
      </c>
      <c r="G113" s="2" t="s">
        <v>159</v>
      </c>
    </row>
    <row r="114" spans="1:7" x14ac:dyDescent="0.35">
      <c r="A114" s="2" t="s">
        <v>6</v>
      </c>
      <c r="B114" s="2" t="s">
        <v>119</v>
      </c>
      <c r="C114" s="3">
        <v>44880</v>
      </c>
      <c r="D114" s="4">
        <v>0.83333333333333337</v>
      </c>
      <c r="E114" s="3">
        <v>44882</v>
      </c>
      <c r="F114" s="4">
        <v>0.6875</v>
      </c>
      <c r="G114" s="2" t="s">
        <v>159</v>
      </c>
    </row>
    <row r="115" spans="1:7" x14ac:dyDescent="0.35">
      <c r="A115" s="2" t="s">
        <v>6</v>
      </c>
      <c r="B115" s="2" t="s">
        <v>121</v>
      </c>
      <c r="C115" s="3">
        <v>44882</v>
      </c>
      <c r="D115" s="4">
        <v>0.91666666666666663</v>
      </c>
      <c r="E115" s="3">
        <v>44884</v>
      </c>
      <c r="F115" s="4">
        <v>0.95833333333333337</v>
      </c>
      <c r="G115" s="2" t="s">
        <v>159</v>
      </c>
    </row>
    <row r="116" spans="1:7" x14ac:dyDescent="0.35">
      <c r="A116" s="2" t="s">
        <v>6</v>
      </c>
      <c r="B116" s="2" t="s">
        <v>122</v>
      </c>
      <c r="C116" s="3">
        <v>44886</v>
      </c>
      <c r="D116" s="4">
        <v>0.4375</v>
      </c>
      <c r="E116" s="3">
        <v>44888</v>
      </c>
      <c r="F116" s="4">
        <v>0.10416666666666667</v>
      </c>
      <c r="G116" s="2" t="s">
        <v>159</v>
      </c>
    </row>
    <row r="117" spans="1:7" x14ac:dyDescent="0.35">
      <c r="A117" s="2" t="s">
        <v>6</v>
      </c>
      <c r="B117" s="2" t="s">
        <v>123</v>
      </c>
      <c r="C117" s="3">
        <v>44888</v>
      </c>
      <c r="D117" s="4">
        <v>0.33333333333333331</v>
      </c>
      <c r="E117" s="3">
        <v>44890</v>
      </c>
      <c r="F117" s="4">
        <v>0.58333333333333337</v>
      </c>
      <c r="G117" s="2" t="s">
        <v>159</v>
      </c>
    </row>
    <row r="118" spans="1:7" x14ac:dyDescent="0.35">
      <c r="A118" s="2" t="s">
        <v>6</v>
      </c>
      <c r="B118" s="2" t="s">
        <v>124</v>
      </c>
      <c r="C118" s="3">
        <v>44890</v>
      </c>
      <c r="D118" s="4">
        <v>0.625</v>
      </c>
      <c r="E118" s="3">
        <v>44892</v>
      </c>
      <c r="F118" s="4">
        <v>0.97916666666666663</v>
      </c>
      <c r="G118" s="2" t="s">
        <v>159</v>
      </c>
    </row>
    <row r="119" spans="1:7" x14ac:dyDescent="0.35">
      <c r="A119" s="2" t="s">
        <v>6</v>
      </c>
      <c r="B119" s="2" t="s">
        <v>125</v>
      </c>
      <c r="C119" s="3">
        <v>44893</v>
      </c>
      <c r="D119" s="4">
        <v>0</v>
      </c>
      <c r="E119" s="3">
        <v>44895</v>
      </c>
      <c r="F119" s="4">
        <v>0.18055555555555555</v>
      </c>
      <c r="G119" s="2" t="s">
        <v>159</v>
      </c>
    </row>
    <row r="120" spans="1:7" x14ac:dyDescent="0.35">
      <c r="A120" s="2" t="s">
        <v>6</v>
      </c>
      <c r="B120" s="2" t="s">
        <v>126</v>
      </c>
      <c r="C120" s="3">
        <v>44895</v>
      </c>
      <c r="D120" s="4">
        <v>0.22916666666666666</v>
      </c>
      <c r="E120" s="3">
        <v>44897</v>
      </c>
      <c r="F120" s="4">
        <v>0.10416666666666667</v>
      </c>
      <c r="G120" s="2" t="s">
        <v>159</v>
      </c>
    </row>
    <row r="121" spans="1:7" x14ac:dyDescent="0.35">
      <c r="A121" s="2" t="s">
        <v>6</v>
      </c>
      <c r="B121" s="2" t="s">
        <v>127</v>
      </c>
      <c r="C121" s="3">
        <v>44897</v>
      </c>
      <c r="D121" s="4">
        <v>0.10416666666666667</v>
      </c>
      <c r="E121" s="3">
        <v>44898</v>
      </c>
      <c r="F121" s="4">
        <v>0.83333333333333337</v>
      </c>
      <c r="G121" s="2" t="s">
        <v>159</v>
      </c>
    </row>
    <row r="122" spans="1:7" x14ac:dyDescent="0.35">
      <c r="A122" s="2" t="s">
        <v>6</v>
      </c>
      <c r="B122" s="2" t="s">
        <v>128</v>
      </c>
      <c r="C122" s="3">
        <v>44898</v>
      </c>
      <c r="D122" s="4">
        <v>0.85416666666666663</v>
      </c>
      <c r="E122" s="3">
        <v>44900</v>
      </c>
      <c r="F122" s="4">
        <v>0.83333333333333337</v>
      </c>
      <c r="G122" s="2" t="s">
        <v>159</v>
      </c>
    </row>
    <row r="123" spans="1:7" x14ac:dyDescent="0.35">
      <c r="A123" s="2" t="s">
        <v>6</v>
      </c>
      <c r="B123" s="2" t="s">
        <v>129</v>
      </c>
      <c r="C123" s="3">
        <v>44901</v>
      </c>
      <c r="D123" s="4">
        <v>0.10416666666666667</v>
      </c>
      <c r="E123" s="3">
        <v>44902</v>
      </c>
      <c r="F123" s="4">
        <v>0.83333333333333337</v>
      </c>
      <c r="G123" s="2" t="s">
        <v>159</v>
      </c>
    </row>
    <row r="124" spans="1:7" x14ac:dyDescent="0.35">
      <c r="A124" s="2" t="s">
        <v>6</v>
      </c>
      <c r="B124" s="2" t="s">
        <v>130</v>
      </c>
      <c r="C124" s="3">
        <v>44902</v>
      </c>
      <c r="D124" s="4">
        <v>0.83333333333333337</v>
      </c>
      <c r="E124" s="3">
        <v>44904</v>
      </c>
      <c r="F124" s="4">
        <v>0.54166666666666663</v>
      </c>
      <c r="G124" s="2" t="s">
        <v>159</v>
      </c>
    </row>
    <row r="125" spans="1:7" x14ac:dyDescent="0.35">
      <c r="A125" s="2" t="s">
        <v>6</v>
      </c>
      <c r="B125" s="2" t="s">
        <v>131</v>
      </c>
      <c r="C125" s="3">
        <v>44904</v>
      </c>
      <c r="D125" s="4">
        <v>0.58333333333333337</v>
      </c>
      <c r="E125" s="3">
        <v>44907</v>
      </c>
      <c r="F125" s="4">
        <v>9.7222222222222224E-2</v>
      </c>
      <c r="G125" s="2" t="s">
        <v>159</v>
      </c>
    </row>
    <row r="126" spans="1:7" x14ac:dyDescent="0.35">
      <c r="A126" s="2" t="s">
        <v>8</v>
      </c>
      <c r="B126" s="2" t="s">
        <v>194</v>
      </c>
      <c r="C126" s="3">
        <v>44863</v>
      </c>
      <c r="D126" s="4">
        <v>0.79166666666666663</v>
      </c>
      <c r="E126" s="3">
        <v>44870</v>
      </c>
      <c r="F126" s="4">
        <v>0.4375</v>
      </c>
      <c r="G126" s="2" t="s">
        <v>160</v>
      </c>
    </row>
    <row r="127" spans="1:7" x14ac:dyDescent="0.35">
      <c r="A127" s="2" t="s">
        <v>10</v>
      </c>
      <c r="B127" s="2" t="s">
        <v>137</v>
      </c>
      <c r="C127" s="3">
        <v>44865</v>
      </c>
      <c r="D127" s="4">
        <v>0.91666666666666663</v>
      </c>
      <c r="E127" s="3">
        <v>44870</v>
      </c>
      <c r="F127" s="4">
        <v>0.875</v>
      </c>
      <c r="G127" s="2" t="s">
        <v>160</v>
      </c>
    </row>
    <row r="128" spans="1:7" x14ac:dyDescent="0.35">
      <c r="A128" s="2" t="s">
        <v>8</v>
      </c>
      <c r="B128" s="2" t="s">
        <v>132</v>
      </c>
      <c r="C128" s="3">
        <v>44873</v>
      </c>
      <c r="D128" s="4">
        <v>0.4375</v>
      </c>
      <c r="E128" s="3">
        <v>44880</v>
      </c>
      <c r="F128" s="4">
        <v>2.0833333333333332E-2</v>
      </c>
      <c r="G128" s="2" t="s">
        <v>160</v>
      </c>
    </row>
    <row r="129" spans="1:7" x14ac:dyDescent="0.35">
      <c r="A129" s="2" t="s">
        <v>10</v>
      </c>
      <c r="B129" s="2" t="s">
        <v>138</v>
      </c>
      <c r="C129" s="3">
        <v>44876</v>
      </c>
      <c r="D129" s="4">
        <v>0.31944444444444448</v>
      </c>
      <c r="E129" s="3">
        <v>44882</v>
      </c>
      <c r="F129" s="4">
        <v>0.66666666666666663</v>
      </c>
      <c r="G129" s="2" t="s">
        <v>160</v>
      </c>
    </row>
    <row r="130" spans="1:7" x14ac:dyDescent="0.35">
      <c r="A130" s="2" t="s">
        <v>8</v>
      </c>
      <c r="B130" s="2" t="s">
        <v>133</v>
      </c>
      <c r="C130" s="3">
        <v>44880</v>
      </c>
      <c r="D130" s="4">
        <v>2.0833333333333332E-2</v>
      </c>
      <c r="E130" s="3">
        <v>44886</v>
      </c>
      <c r="F130" s="4">
        <v>0.33333333333333331</v>
      </c>
      <c r="G130" s="2" t="s">
        <v>160</v>
      </c>
    </row>
    <row r="131" spans="1:7" x14ac:dyDescent="0.35">
      <c r="A131" s="2" t="s">
        <v>10</v>
      </c>
      <c r="B131" s="2" t="s">
        <v>139</v>
      </c>
      <c r="C131" s="3">
        <v>44882</v>
      </c>
      <c r="D131" s="4">
        <v>0.66666666666666663</v>
      </c>
      <c r="E131" s="3">
        <v>44888</v>
      </c>
      <c r="F131" s="4">
        <v>0.8125</v>
      </c>
      <c r="G131" s="2" t="s">
        <v>160</v>
      </c>
    </row>
    <row r="132" spans="1:7" x14ac:dyDescent="0.35">
      <c r="A132" s="2" t="s">
        <v>8</v>
      </c>
      <c r="B132" s="2" t="s">
        <v>134</v>
      </c>
      <c r="C132" s="3">
        <v>44887</v>
      </c>
      <c r="D132" s="4">
        <v>0.52083333333333337</v>
      </c>
      <c r="E132" s="3">
        <v>44893</v>
      </c>
      <c r="F132" s="4">
        <v>0.45833333333333331</v>
      </c>
      <c r="G132" s="2" t="s">
        <v>160</v>
      </c>
    </row>
    <row r="133" spans="1:7" x14ac:dyDescent="0.35">
      <c r="A133" s="2" t="s">
        <v>10</v>
      </c>
      <c r="B133" s="2" t="s">
        <v>140</v>
      </c>
      <c r="C133" s="3" t="s">
        <v>193</v>
      </c>
      <c r="D133" s="4" t="s">
        <v>193</v>
      </c>
      <c r="E133" s="3" t="s">
        <v>193</v>
      </c>
      <c r="F133" s="4" t="s">
        <v>193</v>
      </c>
      <c r="G133" s="2" t="s">
        <v>160</v>
      </c>
    </row>
    <row r="134" spans="1:7" x14ac:dyDescent="0.35">
      <c r="A134" s="2" t="s">
        <v>8</v>
      </c>
      <c r="B134" s="2" t="s">
        <v>135</v>
      </c>
      <c r="C134" s="3">
        <v>44893</v>
      </c>
      <c r="D134" s="4">
        <v>0.47916666666666669</v>
      </c>
      <c r="E134" s="3">
        <v>44899</v>
      </c>
      <c r="F134" s="4">
        <v>0.33333333333333331</v>
      </c>
      <c r="G134" s="2" t="s">
        <v>160</v>
      </c>
    </row>
    <row r="135" spans="1:7" x14ac:dyDescent="0.35">
      <c r="A135" s="2" t="s">
        <v>10</v>
      </c>
      <c r="B135" s="2" t="s">
        <v>141</v>
      </c>
      <c r="C135" s="3">
        <v>44895</v>
      </c>
      <c r="D135" s="4">
        <v>1.3888888888888888E-2</v>
      </c>
      <c r="E135" s="3">
        <v>44901</v>
      </c>
      <c r="F135" s="4">
        <v>0.625</v>
      </c>
      <c r="G135" s="2" t="s">
        <v>160</v>
      </c>
    </row>
    <row r="136" spans="1:7" x14ac:dyDescent="0.35">
      <c r="A136" s="2" t="s">
        <v>8</v>
      </c>
      <c r="B136" s="2" t="s">
        <v>136</v>
      </c>
      <c r="C136" s="3">
        <v>44899</v>
      </c>
      <c r="D136" s="4">
        <v>0.33333333333333331</v>
      </c>
      <c r="E136" s="3">
        <v>44909</v>
      </c>
      <c r="F136" s="4">
        <v>0.375</v>
      </c>
      <c r="G136" s="2" t="s">
        <v>160</v>
      </c>
    </row>
    <row r="137" spans="1:7" x14ac:dyDescent="0.35">
      <c r="A137" s="2" t="s">
        <v>10</v>
      </c>
      <c r="B137" s="2" t="s">
        <v>142</v>
      </c>
      <c r="C137" s="3">
        <v>44901</v>
      </c>
      <c r="D137" s="4">
        <v>0.625</v>
      </c>
      <c r="E137" s="3">
        <v>44907</v>
      </c>
      <c r="F137" s="4">
        <v>0.33333333333333331</v>
      </c>
      <c r="G137" s="2" t="s">
        <v>160</v>
      </c>
    </row>
    <row r="138" spans="1:7" x14ac:dyDescent="0.35">
      <c r="A138" s="2" t="s">
        <v>7</v>
      </c>
      <c r="B138" s="2" t="s">
        <v>195</v>
      </c>
      <c r="C138" s="3">
        <v>44861</v>
      </c>
      <c r="D138" s="4">
        <v>0.5</v>
      </c>
      <c r="E138" s="3">
        <v>44875</v>
      </c>
      <c r="F138" s="4">
        <v>0.72916666666666663</v>
      </c>
      <c r="G138" s="2" t="s">
        <v>205</v>
      </c>
    </row>
    <row r="139" spans="1:7" x14ac:dyDescent="0.35">
      <c r="A139" s="2" t="s">
        <v>4</v>
      </c>
      <c r="B139" s="2" t="s">
        <v>145</v>
      </c>
      <c r="C139" s="3">
        <v>44868</v>
      </c>
      <c r="D139" s="4">
        <v>0.41666666666666669</v>
      </c>
      <c r="E139" s="3">
        <v>44874</v>
      </c>
      <c r="F139" s="4">
        <v>0.29166666666666669</v>
      </c>
      <c r="G139" s="2" t="s">
        <v>205</v>
      </c>
    </row>
    <row r="140" spans="1:7" x14ac:dyDescent="0.35">
      <c r="A140" s="2" t="s">
        <v>7</v>
      </c>
      <c r="B140" s="2" t="s">
        <v>196</v>
      </c>
      <c r="C140" s="3">
        <v>44875</v>
      </c>
      <c r="D140" s="4">
        <v>0.9375</v>
      </c>
      <c r="E140" s="3">
        <v>44885</v>
      </c>
      <c r="F140" s="4">
        <v>0.16666666666666666</v>
      </c>
      <c r="G140" s="2" t="s">
        <v>205</v>
      </c>
    </row>
    <row r="141" spans="1:7" x14ac:dyDescent="0.35">
      <c r="A141" s="2" t="s">
        <v>4</v>
      </c>
      <c r="B141" s="2" t="s">
        <v>146</v>
      </c>
      <c r="C141" s="3">
        <v>44882</v>
      </c>
      <c r="D141" s="4">
        <v>0.79166666666666663</v>
      </c>
      <c r="E141" s="3">
        <v>44887</v>
      </c>
      <c r="F141" s="4">
        <v>0.45833333333333331</v>
      </c>
      <c r="G141" s="2" t="s">
        <v>205</v>
      </c>
    </row>
    <row r="142" spans="1:7" x14ac:dyDescent="0.35">
      <c r="A142" s="2" t="s">
        <v>7</v>
      </c>
      <c r="B142" s="2" t="s">
        <v>143</v>
      </c>
      <c r="C142" s="3">
        <v>44885</v>
      </c>
      <c r="D142" s="4">
        <v>0.16666666666666666</v>
      </c>
      <c r="E142" s="3">
        <v>44893</v>
      </c>
      <c r="F142" s="4">
        <v>0.41666666666666669</v>
      </c>
      <c r="G142" s="2" t="s">
        <v>205</v>
      </c>
    </row>
    <row r="143" spans="1:7" x14ac:dyDescent="0.35">
      <c r="A143" s="2" t="s">
        <v>4</v>
      </c>
      <c r="B143" s="2" t="s">
        <v>147</v>
      </c>
      <c r="C143" s="3">
        <v>44887</v>
      </c>
      <c r="D143" s="4">
        <v>0.58333333333333337</v>
      </c>
      <c r="E143" s="3">
        <v>44892</v>
      </c>
      <c r="F143" s="4">
        <v>0.39583333333333331</v>
      </c>
      <c r="G143" s="2" t="s">
        <v>205</v>
      </c>
    </row>
    <row r="144" spans="1:7" x14ac:dyDescent="0.35">
      <c r="A144" s="2" t="s">
        <v>4</v>
      </c>
      <c r="B144" s="2" t="s">
        <v>148</v>
      </c>
      <c r="C144" s="3">
        <v>44892</v>
      </c>
      <c r="D144" s="4">
        <v>0.39583333333333331</v>
      </c>
      <c r="E144" s="3">
        <v>44896</v>
      </c>
      <c r="F144" s="4">
        <v>0.95833333333333337</v>
      </c>
      <c r="G144" s="2" t="s">
        <v>205</v>
      </c>
    </row>
    <row r="145" spans="1:7" x14ac:dyDescent="0.35">
      <c r="A145" s="2" t="s">
        <v>7</v>
      </c>
      <c r="B145" s="2" t="s">
        <v>144</v>
      </c>
      <c r="C145" s="3">
        <v>44893</v>
      </c>
      <c r="D145" s="4">
        <v>0.41666666666666669</v>
      </c>
      <c r="E145" s="3">
        <v>44900</v>
      </c>
      <c r="F145" s="4">
        <v>0.83333333333333337</v>
      </c>
      <c r="G145" s="2" t="s">
        <v>205</v>
      </c>
    </row>
    <row r="146" spans="1:7" x14ac:dyDescent="0.35">
      <c r="A146" s="2" t="s">
        <v>4</v>
      </c>
      <c r="B146" s="2" t="s">
        <v>149</v>
      </c>
      <c r="C146" s="3">
        <v>44896</v>
      </c>
      <c r="D146" s="4">
        <v>0.95833333333333337</v>
      </c>
      <c r="E146" s="3">
        <v>44901</v>
      </c>
      <c r="F146" s="4">
        <v>0.75</v>
      </c>
      <c r="G146" s="2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Pivot</vt:lpstr>
      <vt:lpstr>Parameters</vt:lpstr>
      <vt:lpstr>Stage I</vt:lpstr>
      <vt:lpstr>Stage II</vt:lpstr>
      <vt:lpstr>Sheet1</vt:lpstr>
      <vt:lpstr>Stage III</vt:lpstr>
      <vt:lpstr>Stage IV</vt:lpstr>
      <vt:lpstr>Stage V</vt:lpstr>
      <vt:lpstr>Consolidated Data for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Kumar</dc:creator>
  <cp:lastModifiedBy>Aakash Bedi</cp:lastModifiedBy>
  <cp:lastPrinted>2022-12-14T11:53:55Z</cp:lastPrinted>
  <dcterms:created xsi:type="dcterms:W3CDTF">2022-12-14T11:25:34Z</dcterms:created>
  <dcterms:modified xsi:type="dcterms:W3CDTF">2023-01-20T09:47:34Z</dcterms:modified>
</cp:coreProperties>
</file>